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969" activeTab="0"/>
  </bookViews>
  <sheets>
    <sheet name="White-Pine-County-Phase 1" sheetId="1" r:id="rId1"/>
    <sheet name="Phase 2 and 3 Combined" sheetId="2" r:id="rId2"/>
    <sheet name="References" sheetId="3" r:id="rId3"/>
  </sheets>
  <definedNames/>
  <calcPr fullCalcOnLoad="1"/>
</workbook>
</file>

<file path=xl/sharedStrings.xml><?xml version="1.0" encoding="utf-8"?>
<sst xmlns="http://schemas.openxmlformats.org/spreadsheetml/2006/main" count="380" uniqueCount="119">
  <si>
    <t>T (gpd/ft)</t>
  </si>
  <si>
    <t>-</t>
  </si>
  <si>
    <t>Valley</t>
  </si>
  <si>
    <t>Discharge (gpm)</t>
  </si>
  <si>
    <t>T15N/R67E-19</t>
  </si>
  <si>
    <t>T13N/R67E-15</t>
  </si>
  <si>
    <t>T12N/R67E-24</t>
  </si>
  <si>
    <t>T26N/R65E-27</t>
  </si>
  <si>
    <t>T18N/R63E-36</t>
  </si>
  <si>
    <t>T16N/R63E-16</t>
  </si>
  <si>
    <t>T13N/R60E-26</t>
  </si>
  <si>
    <t>T12N/R62E-19</t>
  </si>
  <si>
    <t>Constant rate discharge test</t>
  </si>
  <si>
    <t>Groundwater boundary condition encountered.</t>
  </si>
  <si>
    <t>Source</t>
  </si>
  <si>
    <t>Comment</t>
  </si>
  <si>
    <t xml:space="preserve">Carbonate Aquifer (nonfractured Ely Limestone) - </t>
  </si>
  <si>
    <t>Geologic Unit</t>
  </si>
  <si>
    <t>Recovery test</t>
  </si>
  <si>
    <t>Observation Well Name</t>
  </si>
  <si>
    <t>Pumping Well Name</t>
  </si>
  <si>
    <t>Storage Coefficient (-)</t>
  </si>
  <si>
    <t xml:space="preserve">Type of Test </t>
  </si>
  <si>
    <t xml:space="preserve">Start Date </t>
  </si>
  <si>
    <t>End Date</t>
  </si>
  <si>
    <t>Analysis Method</t>
  </si>
  <si>
    <t>Well Depth
(ft)</t>
  </si>
  <si>
    <t>Data Analyzed</t>
  </si>
  <si>
    <t>Third leg</t>
  </si>
  <si>
    <t>Second leg</t>
  </si>
  <si>
    <t>T12N/R63E-12ba</t>
  </si>
  <si>
    <t>Well Radius or interwell Distance (ft)</t>
  </si>
  <si>
    <t>Spring Valley</t>
  </si>
  <si>
    <t>Steptoe Valley</t>
  </si>
  <si>
    <t>Location</t>
  </si>
  <si>
    <t>Pumping Rate (gpm)</t>
  </si>
  <si>
    <t>Drawdown (feet)</t>
  </si>
  <si>
    <t>Specific Capacity
(gpm/ft)</t>
  </si>
  <si>
    <t>Newark Valley</t>
  </si>
  <si>
    <t>17/55-18NE-1/4 No. 1</t>
  </si>
  <si>
    <t>White River Valley</t>
  </si>
  <si>
    <t>17/55-18NE-1/4 No. 2</t>
  </si>
  <si>
    <t>17/55-18NE-1/4 No. 3</t>
  </si>
  <si>
    <t>17/63-1SW-1/2</t>
  </si>
  <si>
    <t>17/63-1</t>
  </si>
  <si>
    <t>17-63-17</t>
  </si>
  <si>
    <t>20/64-32 SW-1/4 No. 3</t>
  </si>
  <si>
    <t>20/64-32 SW-1/4 No. 1</t>
  </si>
  <si>
    <t>18/63-36 No. 5</t>
  </si>
  <si>
    <t>17-64-5L No. 1</t>
  </si>
  <si>
    <t>17-64-6 No. 3</t>
  </si>
  <si>
    <t>17-64-6L No. 2</t>
  </si>
  <si>
    <t>17-64-7LNo. 4</t>
  </si>
  <si>
    <t>18/63-36 No. 4</t>
  </si>
  <si>
    <t>11/62-5</t>
  </si>
  <si>
    <t>12/62-16</t>
  </si>
  <si>
    <t>12/62-20SW-1/4</t>
  </si>
  <si>
    <t>12/62-28</t>
  </si>
  <si>
    <t>12/62-30 No. 1</t>
  </si>
  <si>
    <t>12/62-31 No. 1</t>
  </si>
  <si>
    <t>12/62-30 No. 3</t>
  </si>
  <si>
    <t>12/62-31 No. 2</t>
  </si>
  <si>
    <t>12/62-32</t>
  </si>
  <si>
    <t>12/62-33</t>
  </si>
  <si>
    <t>Theis</t>
  </si>
  <si>
    <t xml:space="preserve">T13N/R67E-15 </t>
  </si>
  <si>
    <t>Cooper-Jacob</t>
  </si>
  <si>
    <t xml:space="preserve">Steptoe Valley Well 1A </t>
  </si>
  <si>
    <t>Step Drawdown Test No. 1</t>
  </si>
  <si>
    <t>Step Drawdown Test No. 2</t>
  </si>
  <si>
    <t>Leaky Confined aquifer with 
full penetration (drawdown test #2)</t>
  </si>
  <si>
    <t>Leaky Confined aquifer with 
full penetration (recovery test #2)</t>
  </si>
  <si>
    <t>Source:  Table 3-6-  White Pine County Report -Phase 1 (Leeds, Hill and Jewett, Inc., 1981)</t>
  </si>
  <si>
    <t xml:space="preserve">Spring Valley Well 2A </t>
  </si>
  <si>
    <t>Unconfined aquifer with 
full penetration (drawdown)</t>
  </si>
  <si>
    <t>Confined aquifer with 
full penetration and no boundary (drawdown)</t>
  </si>
  <si>
    <t>Confined aquifer with 
full penetration and recharge boundary (drawdown)</t>
  </si>
  <si>
    <t>Leaky confined aquifer with 
full penetration and no boundary (drawdown)</t>
  </si>
  <si>
    <t>Leaky confined aquifer with 
full penetration and impermeable boundary (drawdown)</t>
  </si>
  <si>
    <t>Leaky confined aquifer with 
full penetration (recovery test)</t>
  </si>
  <si>
    <t>Drawdown/Discharge
(ft/cfs)</t>
  </si>
  <si>
    <t>Step Drawdown Test -Step 1</t>
  </si>
  <si>
    <t>Step Drawdown Test -Step 2</t>
  </si>
  <si>
    <t>Step Drawdown Test -Step 3</t>
  </si>
  <si>
    <t>Step Drawdown Test -Step 4</t>
  </si>
  <si>
    <t>Leeds, Hill and Jewett, Inc., (1981) - Table 4-2-  White Pine County Report -Phase 2</t>
  </si>
  <si>
    <t>Valley fill-interbedded gravels and clays</t>
  </si>
  <si>
    <t>Valley fill-interbedded silts and clays</t>
  </si>
  <si>
    <t>Valley fill-interbedded fine sands and clays</t>
  </si>
  <si>
    <t>Playa deposits with layer of sand &amp; gravel</t>
  </si>
  <si>
    <t>Recharge boundary encountered (Steptoe Creek ot tributaries?).</t>
  </si>
  <si>
    <t>Valley fill with large gravel layers</t>
  </si>
  <si>
    <t>Sand and gravel deposits</t>
  </si>
  <si>
    <t>Leeds, Hill and Jewett, Inc., (1983) - Table 3-1-  White Pine County Report -Phase 3</t>
  </si>
  <si>
    <t>Leeds, Hill and Jewett, Inc., (1983) - Table 3-2  White Pine County Report -Phase 3</t>
  </si>
  <si>
    <t>Leeds, Hill and Jewett, Inc., (1983) - Table 3-3  White Pine County Report -Phase 3</t>
  </si>
  <si>
    <t>Leeds, Hill and Jewett, Inc., (1983) - Table 3-5  White Pine County Report -Phase 3</t>
  </si>
  <si>
    <t>Constant-Rate test</t>
  </si>
  <si>
    <t>Leeds, Hill and Jewett, Inc., (1983) - Table 3-6  White Pine County Report -Phase 3</t>
  </si>
  <si>
    <t>Discharge rate is approximate.</t>
  </si>
  <si>
    <t>Constant-Rate Test</t>
  </si>
  <si>
    <t>Leaky Confined aquifer with 
partial penetration (drawdown test #2)</t>
  </si>
  <si>
    <t>Steptoe Valley Well 1A</t>
  </si>
  <si>
    <t>Steptoe Valley Well 1B</t>
  </si>
  <si>
    <t>Steptoe Valley Well 1C</t>
  </si>
  <si>
    <t xml:space="preserve">Spring Valley Well 2B </t>
  </si>
  <si>
    <t xml:space="preserve"> This is a composite value of transmissivity since the well is actually perforated in both upper and lower aquifers.</t>
  </si>
  <si>
    <t xml:space="preserve">Spring Valley Well 2C </t>
  </si>
  <si>
    <t>Depth-to-Water
(ft bgs)</t>
  </si>
  <si>
    <t xml:space="preserve">Spring Valley </t>
  </si>
  <si>
    <t>Total Drawdown
(ft)</t>
  </si>
  <si>
    <t>Leeds, Hill and Jewett, Inc., 1981a, Groundwater Investigation – Phase 1 – Technical Report for the White Pine Power Project.  Prepared for Los Angeles Department of Water and Power:  San Francisco, CA.</t>
  </si>
  <si>
    <t>Leeds, Hill and Jewett, Inc., 1981b, Groundwater Investigation – Phase 2 – Technical Report for the White Pine Power Project.  Prepared for Los Angeles Department of Water and Power:  San Francisco, CA.</t>
  </si>
  <si>
    <t>Leeds, Hill and Jewett, 1983, Groundwater Investigation – Phase 3 – Technical Report for the White Pine Power Project.  Prepared for Los Angeles Department of Water and Power:  San Francisco, CA.</t>
  </si>
  <si>
    <t>Reference</t>
  </si>
  <si>
    <t>Citation</t>
  </si>
  <si>
    <t>Leeds, Hill and Jewett, Inc. (1981a)</t>
  </si>
  <si>
    <t>Leeds, Hill and Jewett, Inc. (1981b)</t>
  </si>
  <si>
    <t>Leeds, Hill and Jewett, Inc. (1983)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</si>
</sst>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_(* #,##0_);_(* \(#,##0\);_(* &quot;-&quot;??_);_(@_)"/>
    <numFmt numFmtId="166" formatCode="0.000"/>
    <numFmt numFmtId="167" formatCode="0.0"/>
    <numFmt numFmtId="168" formatCode="_(* #,##0.0_);_(* \(#,##0.0\);_(* &quot;-&quot;??_);_(@_)"/>
    <numFmt numFmtId="169" formatCode="0.000000"/>
    <numFmt numFmtId="170" formatCode="0.00000"/>
    <numFmt numFmtId="171" formatCode="0.0000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2"/>
      <name val="Times New Roman"/>
      <family val="1"/>
    </font>
    <font>
      <sz val="10"/>
      <color indexed="8"/>
      <name val="Arial"/>
      <family val="0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165" fontId="3" fillId="0" borderId="0" xfId="15" applyNumberFormat="1" applyFont="1" applyFill="1" applyAlignment="1">
      <alignment horizontal="right" vertical="top" wrapText="1"/>
    </xf>
    <xf numFmtId="0" fontId="3" fillId="0" borderId="0" xfId="0" applyFont="1" applyFill="1" applyAlignment="1" quotePrefix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165" fontId="3" fillId="0" borderId="0" xfId="15" applyNumberFormat="1" applyFont="1" applyFill="1" applyAlignment="1">
      <alignment horizontal="center" vertical="top" wrapText="1"/>
    </xf>
    <xf numFmtId="174" fontId="3" fillId="0" borderId="0" xfId="15" applyNumberFormat="1" applyFont="1" applyFill="1" applyAlignment="1">
      <alignment horizontal="center" vertical="top" wrapText="1"/>
    </xf>
    <xf numFmtId="172" fontId="3" fillId="0" borderId="0" xfId="15" applyNumberFormat="1" applyFont="1" applyFill="1" applyAlignment="1">
      <alignment horizontal="center" vertical="top" wrapText="1"/>
    </xf>
    <xf numFmtId="17" fontId="3" fillId="0" borderId="0" xfId="0" applyNumberFormat="1" applyFont="1" applyFill="1" applyAlignment="1">
      <alignment horizontal="center" vertical="top" wrapText="1"/>
    </xf>
    <xf numFmtId="14" fontId="3" fillId="0" borderId="0" xfId="0" applyNumberFormat="1" applyFont="1" applyFill="1" applyAlignment="1">
      <alignment horizontal="center" vertical="top" wrapText="1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 indent="4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E44" sqref="E44"/>
    </sheetView>
  </sheetViews>
  <sheetFormatPr defaultColWidth="9.140625" defaultRowHeight="12.75"/>
  <cols>
    <col min="1" max="1" width="17.140625" style="6" customWidth="1"/>
    <col min="2" max="2" width="13.00390625" style="6" customWidth="1"/>
    <col min="3" max="3" width="17.7109375" style="6" customWidth="1"/>
    <col min="4" max="9" width="11.28125" style="6" customWidth="1"/>
    <col min="10" max="10" width="11.28125" style="7" customWidth="1"/>
    <col min="11" max="16384" width="9.140625" style="6" customWidth="1"/>
  </cols>
  <sheetData>
    <row r="1" spans="1:10" s="3" customFormat="1" ht="33.75">
      <c r="A1" s="3" t="s">
        <v>34</v>
      </c>
      <c r="B1" s="3" t="s">
        <v>36</v>
      </c>
      <c r="C1" s="3" t="s">
        <v>35</v>
      </c>
      <c r="D1" s="3" t="s">
        <v>37</v>
      </c>
      <c r="J1" s="4"/>
    </row>
    <row r="2" ht="11.25">
      <c r="A2" s="6" t="s">
        <v>38</v>
      </c>
    </row>
    <row r="3" spans="1:4" ht="11.25">
      <c r="A3" s="6" t="s">
        <v>39</v>
      </c>
      <c r="B3" s="6">
        <v>26</v>
      </c>
      <c r="C3" s="6">
        <v>1350</v>
      </c>
      <c r="D3" s="6">
        <v>51.9</v>
      </c>
    </row>
    <row r="4" spans="1:4" ht="11.25">
      <c r="A4" s="6" t="s">
        <v>41</v>
      </c>
      <c r="B4" s="6">
        <v>56</v>
      </c>
      <c r="C4" s="6">
        <v>1130</v>
      </c>
      <c r="D4" s="6">
        <v>20.2</v>
      </c>
    </row>
    <row r="5" spans="1:4" ht="11.25">
      <c r="A5" s="6" t="s">
        <v>42</v>
      </c>
      <c r="B5" s="6">
        <v>18.5</v>
      </c>
      <c r="C5" s="6">
        <v>400</v>
      </c>
      <c r="D5" s="6">
        <v>21.6</v>
      </c>
    </row>
    <row r="7" ht="11.25">
      <c r="A7" s="6" t="s">
        <v>33</v>
      </c>
    </row>
    <row r="8" spans="1:4" ht="11.25">
      <c r="A8" s="6" t="s">
        <v>43</v>
      </c>
      <c r="B8" s="6">
        <v>3.9</v>
      </c>
      <c r="C8" s="6">
        <v>115</v>
      </c>
      <c r="D8" s="6">
        <v>29.5</v>
      </c>
    </row>
    <row r="9" spans="1:4" ht="11.25">
      <c r="A9" s="6" t="s">
        <v>44</v>
      </c>
      <c r="B9" s="6">
        <v>5</v>
      </c>
      <c r="C9" s="6">
        <v>1230</v>
      </c>
      <c r="D9" s="6">
        <v>246</v>
      </c>
    </row>
    <row r="10" spans="1:4" ht="11.25">
      <c r="A10" s="6" t="s">
        <v>45</v>
      </c>
      <c r="B10" s="6">
        <v>4</v>
      </c>
      <c r="C10" s="6">
        <v>1240</v>
      </c>
      <c r="D10" s="6">
        <v>310</v>
      </c>
    </row>
    <row r="11" spans="1:4" ht="11.25">
      <c r="A11" s="6" t="s">
        <v>49</v>
      </c>
      <c r="B11" s="6">
        <v>3.8</v>
      </c>
      <c r="C11" s="6">
        <v>920</v>
      </c>
      <c r="D11" s="6">
        <v>242.1</v>
      </c>
    </row>
    <row r="12" spans="1:4" ht="11.25">
      <c r="A12" s="6" t="s">
        <v>51</v>
      </c>
      <c r="B12" s="6">
        <v>7.4</v>
      </c>
      <c r="C12" s="6">
        <v>1700</v>
      </c>
      <c r="D12" s="6">
        <v>229.7</v>
      </c>
    </row>
    <row r="13" spans="1:4" ht="11.25">
      <c r="A13" s="6" t="s">
        <v>50</v>
      </c>
      <c r="B13" s="6">
        <v>10</v>
      </c>
      <c r="C13" s="6">
        <v>1100</v>
      </c>
      <c r="D13" s="6">
        <v>110</v>
      </c>
    </row>
    <row r="14" spans="1:4" ht="11.25">
      <c r="A14" s="6" t="s">
        <v>52</v>
      </c>
      <c r="B14" s="6">
        <v>4.4</v>
      </c>
      <c r="C14" s="6">
        <v>450</v>
      </c>
      <c r="D14" s="6">
        <v>102.3</v>
      </c>
    </row>
    <row r="15" spans="1:4" ht="11.25">
      <c r="A15" s="6" t="s">
        <v>53</v>
      </c>
      <c r="B15" s="6">
        <v>3</v>
      </c>
      <c r="C15" s="6">
        <v>2500</v>
      </c>
      <c r="D15" s="6">
        <v>833.3</v>
      </c>
    </row>
    <row r="16" spans="1:4" ht="11.25">
      <c r="A16" s="6" t="s">
        <v>48</v>
      </c>
      <c r="B16" s="6">
        <v>15</v>
      </c>
      <c r="C16" s="6">
        <v>3190</v>
      </c>
      <c r="D16" s="6">
        <v>212.7</v>
      </c>
    </row>
    <row r="17" spans="1:4" ht="11.25">
      <c r="A17" s="6" t="s">
        <v>47</v>
      </c>
      <c r="B17" s="6">
        <v>18.9</v>
      </c>
      <c r="C17" s="6">
        <v>263</v>
      </c>
      <c r="D17" s="6">
        <v>13.9</v>
      </c>
    </row>
    <row r="18" spans="1:4" ht="11.25">
      <c r="A18" s="6" t="s">
        <v>46</v>
      </c>
      <c r="B18" s="6">
        <v>7.8</v>
      </c>
      <c r="C18" s="6">
        <v>262</v>
      </c>
      <c r="D18" s="6">
        <v>33.6</v>
      </c>
    </row>
    <row r="20" ht="11.25">
      <c r="A20" s="6" t="s">
        <v>40</v>
      </c>
    </row>
    <row r="21" spans="1:4" ht="11.25">
      <c r="A21" s="6" t="s">
        <v>54</v>
      </c>
      <c r="B21" s="6">
        <v>44.4</v>
      </c>
      <c r="C21" s="6">
        <v>600</v>
      </c>
      <c r="D21" s="6">
        <v>13.5</v>
      </c>
    </row>
    <row r="22" spans="1:4" ht="11.25">
      <c r="A22" s="6" t="s">
        <v>55</v>
      </c>
      <c r="B22" s="6">
        <v>22</v>
      </c>
      <c r="C22" s="6">
        <v>1175</v>
      </c>
      <c r="D22" s="6">
        <v>53.4</v>
      </c>
    </row>
    <row r="23" spans="1:4" ht="11.25">
      <c r="A23" s="6" t="s">
        <v>56</v>
      </c>
      <c r="B23" s="6">
        <v>17</v>
      </c>
      <c r="C23" s="6">
        <v>1585</v>
      </c>
      <c r="D23" s="6">
        <v>93.2</v>
      </c>
    </row>
    <row r="24" spans="1:4" ht="11.25">
      <c r="A24" s="6" t="s">
        <v>57</v>
      </c>
      <c r="B24" s="6">
        <v>11</v>
      </c>
      <c r="C24" s="6">
        <v>1160</v>
      </c>
      <c r="D24" s="6">
        <v>105.4</v>
      </c>
    </row>
    <row r="25" spans="1:4" ht="11.25">
      <c r="A25" s="6" t="s">
        <v>58</v>
      </c>
      <c r="B25" s="6">
        <v>17.4</v>
      </c>
      <c r="C25" s="6">
        <v>1710</v>
      </c>
      <c r="D25" s="6">
        <v>98.3</v>
      </c>
    </row>
    <row r="26" spans="1:4" ht="11.25">
      <c r="A26" s="6" t="s">
        <v>60</v>
      </c>
      <c r="B26" s="6">
        <v>8.4</v>
      </c>
      <c r="C26" s="6">
        <v>1290</v>
      </c>
      <c r="D26" s="6">
        <v>153.6</v>
      </c>
    </row>
    <row r="27" spans="1:4" ht="11.25">
      <c r="A27" s="6" t="s">
        <v>59</v>
      </c>
      <c r="B27" s="6">
        <v>11</v>
      </c>
      <c r="C27" s="6">
        <v>1078</v>
      </c>
      <c r="D27" s="6">
        <v>98</v>
      </c>
    </row>
    <row r="28" spans="1:4" ht="11.25">
      <c r="A28" s="6" t="s">
        <v>61</v>
      </c>
      <c r="B28" s="6">
        <v>18.8</v>
      </c>
      <c r="C28" s="6">
        <v>1540</v>
      </c>
      <c r="D28" s="6">
        <v>81.9</v>
      </c>
    </row>
    <row r="29" spans="1:4" ht="11.25">
      <c r="A29" s="6" t="s">
        <v>62</v>
      </c>
      <c r="B29" s="6">
        <v>15.1</v>
      </c>
      <c r="C29" s="6">
        <v>1440</v>
      </c>
      <c r="D29" s="6">
        <v>95.4</v>
      </c>
    </row>
    <row r="30" spans="1:4" ht="11.25">
      <c r="A30" s="6" t="s">
        <v>63</v>
      </c>
      <c r="B30" s="6">
        <v>15.2</v>
      </c>
      <c r="C30" s="6">
        <v>620</v>
      </c>
      <c r="D30" s="6">
        <v>40.8</v>
      </c>
    </row>
    <row r="32" spans="1:12" s="1" customFormat="1" ht="11.25">
      <c r="A32" s="1" t="s">
        <v>72</v>
      </c>
      <c r="H32" s="2"/>
      <c r="I32" s="2"/>
      <c r="J32" s="2"/>
      <c r="K32" s="2"/>
      <c r="L32" s="2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1">
      <selection activeCell="E15" sqref="E15"/>
    </sheetView>
  </sheetViews>
  <sheetFormatPr defaultColWidth="9.140625" defaultRowHeight="12.75"/>
  <cols>
    <col min="1" max="1" width="17.7109375" style="6" customWidth="1"/>
    <col min="2" max="2" width="14.421875" style="6" customWidth="1"/>
    <col min="3" max="3" width="9.140625" style="7" customWidth="1"/>
    <col min="4" max="4" width="14.57421875" style="7" customWidth="1"/>
    <col min="5" max="5" width="16.421875" style="6" customWidth="1"/>
    <col min="6" max="6" width="9.140625" style="7" customWidth="1"/>
    <col min="7" max="7" width="22.140625" style="6" customWidth="1"/>
    <col min="8" max="10" width="9.140625" style="7" customWidth="1"/>
    <col min="11" max="11" width="9.140625" style="6" customWidth="1"/>
    <col min="12" max="12" width="30.00390625" style="6" customWidth="1"/>
    <col min="13" max="13" width="19.00390625" style="6" customWidth="1"/>
    <col min="14" max="18" width="9.140625" style="6" customWidth="1"/>
    <col min="19" max="19" width="44.7109375" style="6" customWidth="1"/>
    <col min="20" max="20" width="37.00390625" style="6" customWidth="1"/>
    <col min="21" max="16384" width="9.140625" style="6" customWidth="1"/>
  </cols>
  <sheetData>
    <row r="1" spans="1:20" s="3" customFormat="1" ht="45">
      <c r="A1" s="3" t="s">
        <v>19</v>
      </c>
      <c r="B1" s="3" t="s">
        <v>2</v>
      </c>
      <c r="C1" s="4" t="s">
        <v>26</v>
      </c>
      <c r="D1" s="4" t="s">
        <v>31</v>
      </c>
      <c r="E1" s="3" t="s">
        <v>20</v>
      </c>
      <c r="F1" s="4" t="s">
        <v>3</v>
      </c>
      <c r="G1" s="4" t="s">
        <v>22</v>
      </c>
      <c r="H1" s="4" t="s">
        <v>23</v>
      </c>
      <c r="I1" s="4" t="s">
        <v>24</v>
      </c>
      <c r="J1" s="4" t="s">
        <v>108</v>
      </c>
      <c r="K1" s="4" t="s">
        <v>27</v>
      </c>
      <c r="L1" s="4" t="s">
        <v>17</v>
      </c>
      <c r="M1" s="4" t="s">
        <v>25</v>
      </c>
      <c r="N1" s="5" t="s">
        <v>0</v>
      </c>
      <c r="O1" s="4" t="s">
        <v>21</v>
      </c>
      <c r="P1" s="4" t="s">
        <v>110</v>
      </c>
      <c r="Q1" s="4" t="s">
        <v>80</v>
      </c>
      <c r="R1" s="4" t="s">
        <v>37</v>
      </c>
      <c r="S1" s="3" t="s">
        <v>14</v>
      </c>
      <c r="T1" s="3" t="s">
        <v>15</v>
      </c>
    </row>
    <row r="2" spans="1:19" ht="22.5">
      <c r="A2" s="6" t="s">
        <v>4</v>
      </c>
      <c r="B2" s="6" t="s">
        <v>32</v>
      </c>
      <c r="C2" s="7">
        <v>700</v>
      </c>
      <c r="E2" s="6" t="s">
        <v>4</v>
      </c>
      <c r="F2" s="7">
        <v>525</v>
      </c>
      <c r="G2" s="6" t="s">
        <v>12</v>
      </c>
      <c r="H2" s="16">
        <v>29768</v>
      </c>
      <c r="I2" s="16">
        <v>29768</v>
      </c>
      <c r="K2" s="7"/>
      <c r="L2" s="10" t="s">
        <v>86</v>
      </c>
      <c r="M2" s="10" t="s">
        <v>66</v>
      </c>
      <c r="N2" s="8">
        <v>5550</v>
      </c>
      <c r="O2" s="7" t="s">
        <v>1</v>
      </c>
      <c r="S2" s="6" t="s">
        <v>85</v>
      </c>
    </row>
    <row r="3" spans="1:19" ht="22.5">
      <c r="A3" s="6" t="s">
        <v>5</v>
      </c>
      <c r="B3" s="6" t="s">
        <v>32</v>
      </c>
      <c r="C3" s="7">
        <v>387</v>
      </c>
      <c r="E3" s="6" t="s">
        <v>5</v>
      </c>
      <c r="F3" s="7">
        <v>400</v>
      </c>
      <c r="G3" s="6" t="s">
        <v>12</v>
      </c>
      <c r="H3" s="16">
        <v>29768</v>
      </c>
      <c r="I3" s="16">
        <v>29768</v>
      </c>
      <c r="K3" s="7"/>
      <c r="L3" s="10" t="s">
        <v>87</v>
      </c>
      <c r="M3" s="10" t="s">
        <v>66</v>
      </c>
      <c r="N3" s="8">
        <v>11100</v>
      </c>
      <c r="O3" s="7">
        <v>0.0036</v>
      </c>
      <c r="S3" s="6" t="s">
        <v>85</v>
      </c>
    </row>
    <row r="4" spans="1:19" ht="22.5">
      <c r="A4" s="6" t="s">
        <v>5</v>
      </c>
      <c r="B4" s="6" t="s">
        <v>32</v>
      </c>
      <c r="C4" s="7">
        <v>487</v>
      </c>
      <c r="D4" s="7">
        <v>22</v>
      </c>
      <c r="E4" s="6" t="s">
        <v>5</v>
      </c>
      <c r="F4" s="7">
        <v>400</v>
      </c>
      <c r="G4" s="6" t="s">
        <v>18</v>
      </c>
      <c r="H4" s="16">
        <v>29768</v>
      </c>
      <c r="I4" s="16">
        <v>29768</v>
      </c>
      <c r="K4" s="7"/>
      <c r="L4" s="10" t="s">
        <v>87</v>
      </c>
      <c r="M4" s="10" t="s">
        <v>66</v>
      </c>
      <c r="N4" s="8">
        <v>16900</v>
      </c>
      <c r="O4" s="7">
        <v>0.0003</v>
      </c>
      <c r="S4" s="6" t="s">
        <v>85</v>
      </c>
    </row>
    <row r="5" spans="1:19" ht="22.5">
      <c r="A5" s="6" t="s">
        <v>65</v>
      </c>
      <c r="B5" s="6" t="s">
        <v>32</v>
      </c>
      <c r="C5" s="7">
        <v>487</v>
      </c>
      <c r="D5" s="7">
        <v>22</v>
      </c>
      <c r="E5" s="6" t="s">
        <v>5</v>
      </c>
      <c r="F5" s="7">
        <v>400</v>
      </c>
      <c r="G5" s="6" t="s">
        <v>12</v>
      </c>
      <c r="H5" s="16">
        <v>29768</v>
      </c>
      <c r="I5" s="16">
        <v>29768</v>
      </c>
      <c r="K5" s="7"/>
      <c r="L5" s="10" t="s">
        <v>87</v>
      </c>
      <c r="M5" s="10" t="s">
        <v>64</v>
      </c>
      <c r="N5" s="8">
        <v>9800</v>
      </c>
      <c r="O5" s="7">
        <v>0.0047</v>
      </c>
      <c r="S5" s="6" t="s">
        <v>85</v>
      </c>
    </row>
    <row r="6" spans="1:19" ht="22.5">
      <c r="A6" s="6" t="s">
        <v>5</v>
      </c>
      <c r="B6" s="6" t="s">
        <v>32</v>
      </c>
      <c r="C6" s="7">
        <v>487</v>
      </c>
      <c r="D6" s="7">
        <v>22</v>
      </c>
      <c r="E6" s="6" t="s">
        <v>5</v>
      </c>
      <c r="F6" s="7">
        <v>400</v>
      </c>
      <c r="G6" s="6" t="s">
        <v>18</v>
      </c>
      <c r="H6" s="16">
        <v>29768</v>
      </c>
      <c r="I6" s="16">
        <v>29768</v>
      </c>
      <c r="K6" s="7"/>
      <c r="L6" s="10" t="s">
        <v>87</v>
      </c>
      <c r="M6" s="10" t="s">
        <v>64</v>
      </c>
      <c r="N6" s="8">
        <v>15400</v>
      </c>
      <c r="O6" s="7">
        <v>0.0003</v>
      </c>
      <c r="S6" s="6" t="s">
        <v>85</v>
      </c>
    </row>
    <row r="7" spans="1:19" ht="22.5">
      <c r="A7" s="6" t="s">
        <v>6</v>
      </c>
      <c r="B7" s="6" t="s">
        <v>32</v>
      </c>
      <c r="C7" s="7">
        <v>370</v>
      </c>
      <c r="E7" s="6" t="s">
        <v>6</v>
      </c>
      <c r="F7" s="7">
        <v>500</v>
      </c>
      <c r="G7" s="6" t="s">
        <v>18</v>
      </c>
      <c r="H7" s="16">
        <v>29768</v>
      </c>
      <c r="I7" s="16">
        <v>29768</v>
      </c>
      <c r="K7" s="7"/>
      <c r="L7" s="10" t="s">
        <v>88</v>
      </c>
      <c r="M7" s="10" t="s">
        <v>66</v>
      </c>
      <c r="N7" s="8">
        <v>6800</v>
      </c>
      <c r="O7" s="7" t="s">
        <v>1</v>
      </c>
      <c r="S7" s="6" t="s">
        <v>85</v>
      </c>
    </row>
    <row r="8" spans="1:19" ht="22.5">
      <c r="A8" s="6" t="s">
        <v>7</v>
      </c>
      <c r="B8" s="6" t="s">
        <v>33</v>
      </c>
      <c r="C8" s="7">
        <v>400</v>
      </c>
      <c r="E8" s="6" t="s">
        <v>7</v>
      </c>
      <c r="F8" s="7">
        <v>1500</v>
      </c>
      <c r="G8" s="6" t="s">
        <v>12</v>
      </c>
      <c r="H8" s="16">
        <v>29768</v>
      </c>
      <c r="I8" s="16">
        <v>29768</v>
      </c>
      <c r="K8" s="7" t="s">
        <v>29</v>
      </c>
      <c r="L8" s="10" t="s">
        <v>89</v>
      </c>
      <c r="M8" s="10" t="s">
        <v>66</v>
      </c>
      <c r="N8" s="11">
        <v>51100</v>
      </c>
      <c r="O8" s="7" t="s">
        <v>1</v>
      </c>
      <c r="S8" s="6" t="s">
        <v>85</v>
      </c>
    </row>
    <row r="9" spans="1:20" ht="22.5">
      <c r="A9" s="6" t="s">
        <v>7</v>
      </c>
      <c r="B9" s="6" t="s">
        <v>33</v>
      </c>
      <c r="C9" s="7">
        <v>400</v>
      </c>
      <c r="E9" s="6" t="s">
        <v>7</v>
      </c>
      <c r="F9" s="7">
        <v>1500</v>
      </c>
      <c r="G9" s="6" t="s">
        <v>12</v>
      </c>
      <c r="H9" s="16">
        <v>29768</v>
      </c>
      <c r="I9" s="16">
        <v>29768</v>
      </c>
      <c r="K9" s="7" t="s">
        <v>28</v>
      </c>
      <c r="L9" s="10" t="s">
        <v>89</v>
      </c>
      <c r="M9" s="10" t="s">
        <v>66</v>
      </c>
      <c r="N9" s="11">
        <v>9200</v>
      </c>
      <c r="O9" s="7" t="s">
        <v>1</v>
      </c>
      <c r="S9" s="6" t="s">
        <v>85</v>
      </c>
      <c r="T9" s="6" t="s">
        <v>13</v>
      </c>
    </row>
    <row r="10" spans="1:19" ht="22.5">
      <c r="A10" s="6" t="s">
        <v>7</v>
      </c>
      <c r="B10" s="6" t="s">
        <v>33</v>
      </c>
      <c r="C10" s="7">
        <v>400</v>
      </c>
      <c r="E10" s="6" t="s">
        <v>7</v>
      </c>
      <c r="F10" s="7">
        <v>1500</v>
      </c>
      <c r="G10" s="6" t="s">
        <v>18</v>
      </c>
      <c r="H10" s="16">
        <v>29768</v>
      </c>
      <c r="I10" s="16">
        <v>29768</v>
      </c>
      <c r="K10" s="7" t="s">
        <v>29</v>
      </c>
      <c r="L10" s="10" t="s">
        <v>89</v>
      </c>
      <c r="M10" s="10" t="s">
        <v>66</v>
      </c>
      <c r="N10" s="11">
        <v>56600</v>
      </c>
      <c r="O10" s="7" t="s">
        <v>1</v>
      </c>
      <c r="S10" s="6" t="s">
        <v>85</v>
      </c>
    </row>
    <row r="11" spans="1:20" ht="22.5">
      <c r="A11" s="6" t="s">
        <v>7</v>
      </c>
      <c r="B11" s="6" t="s">
        <v>33</v>
      </c>
      <c r="C11" s="7">
        <v>400</v>
      </c>
      <c r="E11" s="6" t="s">
        <v>7</v>
      </c>
      <c r="F11" s="7">
        <v>1500</v>
      </c>
      <c r="G11" s="6" t="s">
        <v>18</v>
      </c>
      <c r="H11" s="16">
        <v>29768</v>
      </c>
      <c r="I11" s="16">
        <v>29768</v>
      </c>
      <c r="K11" s="7" t="s">
        <v>28</v>
      </c>
      <c r="L11" s="10" t="s">
        <v>89</v>
      </c>
      <c r="M11" s="10" t="s">
        <v>66</v>
      </c>
      <c r="N11" s="11">
        <v>29300</v>
      </c>
      <c r="O11" s="7" t="s">
        <v>1</v>
      </c>
      <c r="S11" s="6" t="s">
        <v>85</v>
      </c>
      <c r="T11" s="6" t="s">
        <v>13</v>
      </c>
    </row>
    <row r="12" spans="1:20" ht="22.5">
      <c r="A12" s="6" t="s">
        <v>7</v>
      </c>
      <c r="B12" s="6" t="s">
        <v>33</v>
      </c>
      <c r="C12" s="7">
        <v>400</v>
      </c>
      <c r="E12" s="6" t="s">
        <v>7</v>
      </c>
      <c r="F12" s="7">
        <v>1500</v>
      </c>
      <c r="G12" s="6" t="s">
        <v>18</v>
      </c>
      <c r="H12" s="16">
        <v>29768</v>
      </c>
      <c r="I12" s="16">
        <v>29768</v>
      </c>
      <c r="K12" s="7" t="s">
        <v>28</v>
      </c>
      <c r="L12" s="10" t="s">
        <v>89</v>
      </c>
      <c r="M12" s="10" t="s">
        <v>64</v>
      </c>
      <c r="N12" s="11">
        <v>26400</v>
      </c>
      <c r="O12" s="7" t="s">
        <v>1</v>
      </c>
      <c r="S12" s="6" t="s">
        <v>85</v>
      </c>
      <c r="T12" s="6" t="s">
        <v>13</v>
      </c>
    </row>
    <row r="13" spans="1:19" ht="22.5">
      <c r="A13" s="6" t="s">
        <v>8</v>
      </c>
      <c r="B13" s="6" t="s">
        <v>33</v>
      </c>
      <c r="C13" s="7">
        <v>102</v>
      </c>
      <c r="E13" s="6" t="s">
        <v>8</v>
      </c>
      <c r="F13" s="7">
        <v>900</v>
      </c>
      <c r="G13" s="6" t="s">
        <v>12</v>
      </c>
      <c r="H13" s="16">
        <v>29768</v>
      </c>
      <c r="I13" s="16">
        <v>29768</v>
      </c>
      <c r="K13" s="7"/>
      <c r="L13" s="10" t="s">
        <v>91</v>
      </c>
      <c r="M13" s="10" t="s">
        <v>66</v>
      </c>
      <c r="N13" s="8">
        <v>160000</v>
      </c>
      <c r="O13" s="7" t="s">
        <v>1</v>
      </c>
      <c r="S13" s="6" t="s">
        <v>85</v>
      </c>
    </row>
    <row r="14" spans="1:20" ht="22.5">
      <c r="A14" s="6" t="s">
        <v>9</v>
      </c>
      <c r="B14" s="6" t="s">
        <v>33</v>
      </c>
      <c r="C14" s="7">
        <v>300</v>
      </c>
      <c r="E14" s="6" t="s">
        <v>9</v>
      </c>
      <c r="F14" s="7">
        <v>1030</v>
      </c>
      <c r="G14" s="6" t="s">
        <v>12</v>
      </c>
      <c r="H14" s="16">
        <v>29768</v>
      </c>
      <c r="I14" s="16">
        <v>29768</v>
      </c>
      <c r="K14" s="7" t="s">
        <v>29</v>
      </c>
      <c r="L14" s="10" t="s">
        <v>91</v>
      </c>
      <c r="M14" s="10" t="s">
        <v>66</v>
      </c>
      <c r="N14" s="11">
        <v>6300</v>
      </c>
      <c r="O14" s="7" t="s">
        <v>1</v>
      </c>
      <c r="S14" s="6" t="s">
        <v>85</v>
      </c>
      <c r="T14" s="6" t="s">
        <v>90</v>
      </c>
    </row>
    <row r="15" spans="1:20" ht="22.5">
      <c r="A15" s="6" t="s">
        <v>9</v>
      </c>
      <c r="B15" s="6" t="s">
        <v>33</v>
      </c>
      <c r="C15" s="7">
        <v>300</v>
      </c>
      <c r="E15" s="6" t="s">
        <v>9</v>
      </c>
      <c r="F15" s="7">
        <v>1030</v>
      </c>
      <c r="G15" s="6" t="s">
        <v>12</v>
      </c>
      <c r="H15" s="16">
        <v>29768</v>
      </c>
      <c r="I15" s="16">
        <v>29768</v>
      </c>
      <c r="K15" s="7" t="s">
        <v>28</v>
      </c>
      <c r="L15" s="10" t="s">
        <v>91</v>
      </c>
      <c r="M15" s="10" t="s">
        <v>66</v>
      </c>
      <c r="N15" s="11">
        <v>181300</v>
      </c>
      <c r="O15" s="7" t="s">
        <v>1</v>
      </c>
      <c r="S15" s="6" t="s">
        <v>85</v>
      </c>
      <c r="T15" s="6" t="s">
        <v>13</v>
      </c>
    </row>
    <row r="16" spans="1:19" ht="22.5">
      <c r="A16" s="6" t="s">
        <v>9</v>
      </c>
      <c r="B16" s="6" t="s">
        <v>33</v>
      </c>
      <c r="C16" s="7">
        <v>300</v>
      </c>
      <c r="E16" s="6" t="s">
        <v>9</v>
      </c>
      <c r="F16" s="7">
        <v>1030</v>
      </c>
      <c r="G16" s="6" t="s">
        <v>18</v>
      </c>
      <c r="H16" s="16">
        <v>29768</v>
      </c>
      <c r="I16" s="16">
        <v>29768</v>
      </c>
      <c r="K16" s="7" t="s">
        <v>29</v>
      </c>
      <c r="L16" s="10" t="s">
        <v>91</v>
      </c>
      <c r="M16" s="10" t="s">
        <v>66</v>
      </c>
      <c r="N16" s="11">
        <v>61800</v>
      </c>
      <c r="O16" s="7" t="s">
        <v>1</v>
      </c>
      <c r="S16" s="6" t="s">
        <v>85</v>
      </c>
    </row>
    <row r="17" spans="1:20" ht="22.5">
      <c r="A17" s="6" t="s">
        <v>9</v>
      </c>
      <c r="B17" s="6" t="s">
        <v>33</v>
      </c>
      <c r="C17" s="7">
        <v>300</v>
      </c>
      <c r="E17" s="6" t="s">
        <v>9</v>
      </c>
      <c r="F17" s="7">
        <v>1030</v>
      </c>
      <c r="G17" s="6" t="s">
        <v>18</v>
      </c>
      <c r="H17" s="16">
        <v>29768</v>
      </c>
      <c r="I17" s="16">
        <v>29768</v>
      </c>
      <c r="K17" s="7" t="s">
        <v>28</v>
      </c>
      <c r="L17" s="10" t="s">
        <v>91</v>
      </c>
      <c r="M17" s="10" t="s">
        <v>66</v>
      </c>
      <c r="N17" s="11">
        <v>170000</v>
      </c>
      <c r="O17" s="7" t="s">
        <v>1</v>
      </c>
      <c r="S17" s="6" t="s">
        <v>85</v>
      </c>
      <c r="T17" s="6" t="s">
        <v>13</v>
      </c>
    </row>
    <row r="18" spans="1:19" ht="22.5">
      <c r="A18" s="6" t="s">
        <v>30</v>
      </c>
      <c r="B18" s="6" t="s">
        <v>33</v>
      </c>
      <c r="C18" s="7">
        <v>2557</v>
      </c>
      <c r="E18" s="6" t="s">
        <v>30</v>
      </c>
      <c r="F18" s="7">
        <v>118</v>
      </c>
      <c r="G18" s="6" t="s">
        <v>12</v>
      </c>
      <c r="H18" s="16">
        <v>29768</v>
      </c>
      <c r="I18" s="16">
        <v>29768</v>
      </c>
      <c r="K18" s="7"/>
      <c r="L18" s="10" t="s">
        <v>16</v>
      </c>
      <c r="M18" s="10" t="s">
        <v>66</v>
      </c>
      <c r="N18" s="11">
        <v>440</v>
      </c>
      <c r="O18" s="7" t="s">
        <v>1</v>
      </c>
      <c r="P18" s="12"/>
      <c r="S18" s="6" t="s">
        <v>85</v>
      </c>
    </row>
    <row r="19" spans="1:20" ht="22.5">
      <c r="A19" s="6" t="s">
        <v>30</v>
      </c>
      <c r="B19" s="6" t="s">
        <v>33</v>
      </c>
      <c r="C19" s="7">
        <v>2557</v>
      </c>
      <c r="E19" s="6" t="s">
        <v>30</v>
      </c>
      <c r="F19" s="7">
        <v>118</v>
      </c>
      <c r="G19" s="6" t="s">
        <v>12</v>
      </c>
      <c r="H19" s="16">
        <v>29768</v>
      </c>
      <c r="I19" s="16">
        <v>29768</v>
      </c>
      <c r="K19" s="7"/>
      <c r="L19" s="10" t="s">
        <v>16</v>
      </c>
      <c r="M19" s="10" t="s">
        <v>66</v>
      </c>
      <c r="N19" s="11">
        <v>1250</v>
      </c>
      <c r="O19" s="7" t="s">
        <v>1</v>
      </c>
      <c r="P19" s="12"/>
      <c r="S19" s="6" t="s">
        <v>85</v>
      </c>
      <c r="T19" s="6" t="s">
        <v>13</v>
      </c>
    </row>
    <row r="20" spans="1:19" ht="22.5">
      <c r="A20" s="6" t="s">
        <v>10</v>
      </c>
      <c r="B20" s="6" t="s">
        <v>40</v>
      </c>
      <c r="C20" s="7">
        <v>212</v>
      </c>
      <c r="E20" s="6" t="s">
        <v>10</v>
      </c>
      <c r="F20" s="7">
        <v>900</v>
      </c>
      <c r="G20" s="6" t="s">
        <v>18</v>
      </c>
      <c r="H20" s="16">
        <v>29768</v>
      </c>
      <c r="I20" s="16">
        <v>29768</v>
      </c>
      <c r="K20" s="7"/>
      <c r="L20" s="10" t="s">
        <v>92</v>
      </c>
      <c r="M20" s="10" t="s">
        <v>66</v>
      </c>
      <c r="N20" s="8">
        <v>95000</v>
      </c>
      <c r="O20" s="7" t="s">
        <v>1</v>
      </c>
      <c r="S20" s="6" t="s">
        <v>85</v>
      </c>
    </row>
    <row r="21" spans="1:19" ht="22.5">
      <c r="A21" s="6" t="s">
        <v>11</v>
      </c>
      <c r="B21" s="6" t="s">
        <v>40</v>
      </c>
      <c r="C21" s="7">
        <v>196</v>
      </c>
      <c r="E21" s="6" t="s">
        <v>11</v>
      </c>
      <c r="F21" s="7">
        <v>1700</v>
      </c>
      <c r="G21" s="6" t="s">
        <v>18</v>
      </c>
      <c r="H21" s="16">
        <v>29768</v>
      </c>
      <c r="I21" s="16">
        <v>29768</v>
      </c>
      <c r="K21" s="7"/>
      <c r="L21" s="10" t="s">
        <v>92</v>
      </c>
      <c r="M21" s="10" t="s">
        <v>66</v>
      </c>
      <c r="N21" s="8">
        <v>460000</v>
      </c>
      <c r="O21" s="7" t="s">
        <v>1</v>
      </c>
      <c r="S21" s="6" t="s">
        <v>85</v>
      </c>
    </row>
    <row r="22" spans="1:19" ht="22.5">
      <c r="A22" s="6" t="s">
        <v>67</v>
      </c>
      <c r="B22" s="6" t="s">
        <v>33</v>
      </c>
      <c r="C22" s="7">
        <v>490</v>
      </c>
      <c r="D22" s="7">
        <v>12</v>
      </c>
      <c r="E22" s="6" t="s">
        <v>67</v>
      </c>
      <c r="F22" s="7">
        <v>545</v>
      </c>
      <c r="G22" s="6" t="s">
        <v>68</v>
      </c>
      <c r="H22" s="17">
        <v>30190</v>
      </c>
      <c r="I22" s="17">
        <v>30190</v>
      </c>
      <c r="J22" s="7">
        <v>92.6</v>
      </c>
      <c r="M22" s="7"/>
      <c r="N22" s="7"/>
      <c r="O22" s="7"/>
      <c r="P22" s="7">
        <v>18.7</v>
      </c>
      <c r="Q22" s="7">
        <v>15.5</v>
      </c>
      <c r="R22" s="7">
        <v>29.1</v>
      </c>
      <c r="S22" s="6" t="s">
        <v>93</v>
      </c>
    </row>
    <row r="23" spans="1:19" ht="22.5">
      <c r="A23" s="6" t="s">
        <v>67</v>
      </c>
      <c r="B23" s="6" t="s">
        <v>33</v>
      </c>
      <c r="C23" s="7">
        <v>490</v>
      </c>
      <c r="D23" s="7">
        <v>12</v>
      </c>
      <c r="E23" s="6" t="s">
        <v>67</v>
      </c>
      <c r="F23" s="7">
        <v>885</v>
      </c>
      <c r="G23" s="6" t="s">
        <v>68</v>
      </c>
      <c r="H23" s="17">
        <v>30190</v>
      </c>
      <c r="I23" s="17">
        <v>30190</v>
      </c>
      <c r="J23" s="7">
        <v>92.6</v>
      </c>
      <c r="M23" s="7"/>
      <c r="N23" s="7"/>
      <c r="O23" s="7"/>
      <c r="P23" s="7">
        <v>32.9</v>
      </c>
      <c r="Q23" s="7">
        <v>16.7</v>
      </c>
      <c r="R23" s="7">
        <v>26.9</v>
      </c>
      <c r="S23" s="6" t="s">
        <v>93</v>
      </c>
    </row>
    <row r="24" spans="1:19" ht="22.5">
      <c r="A24" s="6" t="s">
        <v>67</v>
      </c>
      <c r="B24" s="6" t="s">
        <v>33</v>
      </c>
      <c r="C24" s="7">
        <v>490</v>
      </c>
      <c r="D24" s="7">
        <v>12</v>
      </c>
      <c r="E24" s="6" t="s">
        <v>67</v>
      </c>
      <c r="F24" s="7">
        <v>1170</v>
      </c>
      <c r="G24" s="6" t="s">
        <v>68</v>
      </c>
      <c r="H24" s="17">
        <v>30190</v>
      </c>
      <c r="I24" s="17">
        <v>30190</v>
      </c>
      <c r="J24" s="7">
        <v>92.6</v>
      </c>
      <c r="M24" s="7"/>
      <c r="N24" s="7"/>
      <c r="O24" s="7"/>
      <c r="P24" s="7">
        <v>47.1</v>
      </c>
      <c r="Q24" s="7">
        <v>18.1</v>
      </c>
      <c r="R24" s="7">
        <v>24.8</v>
      </c>
      <c r="S24" s="6" t="s">
        <v>93</v>
      </c>
    </row>
    <row r="25" spans="1:19" ht="22.5">
      <c r="A25" s="6" t="s">
        <v>67</v>
      </c>
      <c r="B25" s="6" t="s">
        <v>33</v>
      </c>
      <c r="C25" s="7">
        <v>490</v>
      </c>
      <c r="D25" s="7">
        <v>12</v>
      </c>
      <c r="E25" s="6" t="s">
        <v>67</v>
      </c>
      <c r="F25" s="7">
        <v>1520</v>
      </c>
      <c r="G25" s="6" t="s">
        <v>68</v>
      </c>
      <c r="H25" s="17">
        <v>30190</v>
      </c>
      <c r="I25" s="17">
        <v>30190</v>
      </c>
      <c r="J25" s="7">
        <v>92.6</v>
      </c>
      <c r="M25" s="7"/>
      <c r="N25" s="7"/>
      <c r="O25" s="7"/>
      <c r="P25" s="7">
        <v>65.5</v>
      </c>
      <c r="Q25" s="7">
        <v>19.4</v>
      </c>
      <c r="R25" s="7">
        <v>23.2</v>
      </c>
      <c r="S25" s="6" t="s">
        <v>93</v>
      </c>
    </row>
    <row r="26" spans="13:18" ht="11.25">
      <c r="M26" s="7"/>
      <c r="N26" s="7"/>
      <c r="O26" s="7"/>
      <c r="P26" s="7"/>
      <c r="Q26" s="7"/>
      <c r="R26" s="7"/>
    </row>
    <row r="27" spans="1:19" ht="22.5">
      <c r="A27" s="6" t="s">
        <v>67</v>
      </c>
      <c r="B27" s="6" t="s">
        <v>33</v>
      </c>
      <c r="C27" s="7">
        <v>490</v>
      </c>
      <c r="D27" s="7">
        <v>12</v>
      </c>
      <c r="E27" s="6" t="s">
        <v>67</v>
      </c>
      <c r="F27" s="7">
        <v>1170</v>
      </c>
      <c r="G27" s="6" t="s">
        <v>69</v>
      </c>
      <c r="H27" s="17">
        <v>30201</v>
      </c>
      <c r="I27" s="17">
        <v>30201</v>
      </c>
      <c r="J27" s="7">
        <v>92.6</v>
      </c>
      <c r="M27" s="7"/>
      <c r="N27" s="7"/>
      <c r="O27" s="7"/>
      <c r="P27" s="7">
        <v>47.2</v>
      </c>
      <c r="Q27" s="7">
        <v>18.2</v>
      </c>
      <c r="R27" s="7">
        <v>24.8</v>
      </c>
      <c r="S27" s="6" t="s">
        <v>94</v>
      </c>
    </row>
    <row r="28" spans="1:19" ht="22.5">
      <c r="A28" s="6" t="s">
        <v>67</v>
      </c>
      <c r="B28" s="6" t="s">
        <v>33</v>
      </c>
      <c r="C28" s="7">
        <v>490</v>
      </c>
      <c r="D28" s="7">
        <v>12</v>
      </c>
      <c r="E28" s="6" t="s">
        <v>67</v>
      </c>
      <c r="F28" s="7">
        <v>1700</v>
      </c>
      <c r="G28" s="6" t="s">
        <v>69</v>
      </c>
      <c r="H28" s="17">
        <v>30201</v>
      </c>
      <c r="I28" s="17">
        <v>30201</v>
      </c>
      <c r="J28" s="7">
        <v>92.6</v>
      </c>
      <c r="M28" s="7"/>
      <c r="N28" s="7"/>
      <c r="O28" s="7"/>
      <c r="P28" s="7">
        <v>71.3</v>
      </c>
      <c r="Q28" s="7">
        <v>18.9</v>
      </c>
      <c r="R28" s="7">
        <v>23.8</v>
      </c>
      <c r="S28" s="6" t="s">
        <v>94</v>
      </c>
    </row>
    <row r="29" spans="1:19" ht="22.5">
      <c r="A29" s="6" t="s">
        <v>67</v>
      </c>
      <c r="B29" s="6" t="s">
        <v>33</v>
      </c>
      <c r="C29" s="7">
        <v>490</v>
      </c>
      <c r="D29" s="7">
        <v>12</v>
      </c>
      <c r="E29" s="6" t="s">
        <v>67</v>
      </c>
      <c r="F29" s="7">
        <v>1960</v>
      </c>
      <c r="G29" s="6" t="s">
        <v>69</v>
      </c>
      <c r="H29" s="17">
        <v>30201</v>
      </c>
      <c r="I29" s="17">
        <v>30201</v>
      </c>
      <c r="J29" s="7">
        <v>92.6</v>
      </c>
      <c r="M29" s="7"/>
      <c r="N29" s="7"/>
      <c r="O29" s="7"/>
      <c r="P29" s="7">
        <v>84.3</v>
      </c>
      <c r="Q29" s="7">
        <v>19.3</v>
      </c>
      <c r="R29" s="7">
        <v>23.3</v>
      </c>
      <c r="S29" s="6" t="s">
        <v>94</v>
      </c>
    </row>
    <row r="30" spans="1:20" ht="22.5">
      <c r="A30" s="6" t="s">
        <v>67</v>
      </c>
      <c r="B30" s="6" t="s">
        <v>33</v>
      </c>
      <c r="C30" s="7">
        <v>490</v>
      </c>
      <c r="D30" s="7">
        <v>12</v>
      </c>
      <c r="E30" s="6" t="s">
        <v>67</v>
      </c>
      <c r="F30" s="9">
        <v>2100</v>
      </c>
      <c r="G30" s="6" t="s">
        <v>69</v>
      </c>
      <c r="H30" s="17">
        <v>30201</v>
      </c>
      <c r="I30" s="17">
        <v>30201</v>
      </c>
      <c r="J30" s="7">
        <v>92.6</v>
      </c>
      <c r="M30" s="9"/>
      <c r="N30" s="9"/>
      <c r="O30" s="9"/>
      <c r="P30" s="7">
        <v>91.8</v>
      </c>
      <c r="Q30" s="7">
        <v>19.5</v>
      </c>
      <c r="R30" s="7">
        <v>22.9</v>
      </c>
      <c r="S30" s="6" t="s">
        <v>94</v>
      </c>
      <c r="T30" s="6" t="s">
        <v>99</v>
      </c>
    </row>
    <row r="31" spans="1:19" ht="45">
      <c r="A31" s="7" t="s">
        <v>102</v>
      </c>
      <c r="B31" s="6" t="s">
        <v>33</v>
      </c>
      <c r="C31" s="7">
        <v>490</v>
      </c>
      <c r="D31" s="7">
        <v>12</v>
      </c>
      <c r="E31" s="7" t="s">
        <v>102</v>
      </c>
      <c r="F31" s="7">
        <v>1960</v>
      </c>
      <c r="G31" s="6" t="s">
        <v>100</v>
      </c>
      <c r="H31" s="17">
        <v>30203</v>
      </c>
      <c r="I31" s="17">
        <f>H31+23</f>
        <v>30226</v>
      </c>
      <c r="M31" s="6" t="s">
        <v>71</v>
      </c>
      <c r="N31" s="13">
        <v>132600</v>
      </c>
      <c r="S31" s="6" t="s">
        <v>95</v>
      </c>
    </row>
    <row r="32" spans="1:19" ht="45">
      <c r="A32" s="7" t="s">
        <v>103</v>
      </c>
      <c r="B32" s="6" t="s">
        <v>33</v>
      </c>
      <c r="C32" s="7">
        <v>455</v>
      </c>
      <c r="D32" s="7">
        <v>924</v>
      </c>
      <c r="E32" s="7" t="s">
        <v>102</v>
      </c>
      <c r="F32" s="7">
        <v>1960</v>
      </c>
      <c r="G32" s="6" t="s">
        <v>100</v>
      </c>
      <c r="H32" s="17">
        <v>30203</v>
      </c>
      <c r="I32" s="17">
        <f aca="true" t="shared" si="0" ref="I32:I37">H32+23</f>
        <v>30226</v>
      </c>
      <c r="J32" s="7">
        <v>71.9</v>
      </c>
      <c r="M32" s="6" t="s">
        <v>70</v>
      </c>
      <c r="N32" s="13">
        <v>160000</v>
      </c>
      <c r="O32" s="14">
        <v>0.00017</v>
      </c>
      <c r="S32" s="6" t="s">
        <v>95</v>
      </c>
    </row>
    <row r="33" spans="1:19" ht="45">
      <c r="A33" s="7" t="s">
        <v>103</v>
      </c>
      <c r="B33" s="6" t="s">
        <v>33</v>
      </c>
      <c r="C33" s="7">
        <v>455</v>
      </c>
      <c r="D33" s="7">
        <v>924</v>
      </c>
      <c r="E33" s="7" t="s">
        <v>102</v>
      </c>
      <c r="F33" s="7">
        <v>1960</v>
      </c>
      <c r="G33" s="6" t="s">
        <v>100</v>
      </c>
      <c r="H33" s="17">
        <v>30203</v>
      </c>
      <c r="I33" s="17">
        <f t="shared" si="0"/>
        <v>30226</v>
      </c>
      <c r="J33" s="7">
        <v>71.9</v>
      </c>
      <c r="M33" s="6" t="s">
        <v>101</v>
      </c>
      <c r="N33" s="13">
        <v>160000</v>
      </c>
      <c r="O33" s="14">
        <v>0.00017</v>
      </c>
      <c r="S33" s="6" t="s">
        <v>95</v>
      </c>
    </row>
    <row r="34" spans="1:19" ht="45">
      <c r="A34" s="7" t="s">
        <v>103</v>
      </c>
      <c r="B34" s="6" t="s">
        <v>33</v>
      </c>
      <c r="C34" s="7">
        <v>455</v>
      </c>
      <c r="D34" s="7">
        <v>924</v>
      </c>
      <c r="E34" s="7" t="s">
        <v>102</v>
      </c>
      <c r="F34" s="7">
        <v>1960</v>
      </c>
      <c r="G34" s="6" t="s">
        <v>100</v>
      </c>
      <c r="H34" s="17">
        <v>30203</v>
      </c>
      <c r="I34" s="17">
        <f t="shared" si="0"/>
        <v>30226</v>
      </c>
      <c r="J34" s="7">
        <v>71.9</v>
      </c>
      <c r="M34" s="6" t="s">
        <v>71</v>
      </c>
      <c r="N34" s="13">
        <v>160000</v>
      </c>
      <c r="O34" s="14">
        <v>0.00019</v>
      </c>
      <c r="S34" s="6" t="s">
        <v>95</v>
      </c>
    </row>
    <row r="35" spans="1:19" ht="45">
      <c r="A35" s="7" t="s">
        <v>104</v>
      </c>
      <c r="B35" s="6" t="s">
        <v>33</v>
      </c>
      <c r="C35" s="7">
        <v>125</v>
      </c>
      <c r="D35" s="7">
        <v>250</v>
      </c>
      <c r="E35" s="7" t="s">
        <v>102</v>
      </c>
      <c r="F35" s="7">
        <v>1960</v>
      </c>
      <c r="G35" s="6" t="s">
        <v>100</v>
      </c>
      <c r="H35" s="17">
        <v>30203</v>
      </c>
      <c r="I35" s="17">
        <f t="shared" si="0"/>
        <v>30226</v>
      </c>
      <c r="J35" s="7">
        <v>92.5</v>
      </c>
      <c r="M35" s="6" t="s">
        <v>70</v>
      </c>
      <c r="N35" s="13">
        <v>94000</v>
      </c>
      <c r="O35" s="14">
        <v>0.00025</v>
      </c>
      <c r="S35" s="6" t="s">
        <v>95</v>
      </c>
    </row>
    <row r="36" spans="1:19" ht="45">
      <c r="A36" s="7" t="s">
        <v>104</v>
      </c>
      <c r="B36" s="6" t="s">
        <v>33</v>
      </c>
      <c r="C36" s="7">
        <v>125</v>
      </c>
      <c r="D36" s="7">
        <v>250</v>
      </c>
      <c r="E36" s="7" t="s">
        <v>102</v>
      </c>
      <c r="F36" s="7">
        <v>1960</v>
      </c>
      <c r="G36" s="6" t="s">
        <v>100</v>
      </c>
      <c r="H36" s="17">
        <v>30203</v>
      </c>
      <c r="I36" s="17">
        <f t="shared" si="0"/>
        <v>30226</v>
      </c>
      <c r="J36" s="7">
        <v>92.5</v>
      </c>
      <c r="M36" s="6" t="s">
        <v>101</v>
      </c>
      <c r="N36" s="13">
        <v>98000</v>
      </c>
      <c r="O36" s="14">
        <v>0.00025</v>
      </c>
      <c r="S36" s="6" t="s">
        <v>95</v>
      </c>
    </row>
    <row r="37" spans="1:19" ht="45">
      <c r="A37" s="7" t="s">
        <v>104</v>
      </c>
      <c r="B37" s="6" t="s">
        <v>33</v>
      </c>
      <c r="C37" s="7">
        <v>125</v>
      </c>
      <c r="D37" s="7">
        <v>250</v>
      </c>
      <c r="E37" s="7" t="s">
        <v>102</v>
      </c>
      <c r="F37" s="7">
        <v>1960</v>
      </c>
      <c r="G37" s="6" t="s">
        <v>100</v>
      </c>
      <c r="H37" s="17">
        <v>30203</v>
      </c>
      <c r="I37" s="17">
        <f t="shared" si="0"/>
        <v>30226</v>
      </c>
      <c r="J37" s="7">
        <v>92.5</v>
      </c>
      <c r="M37" s="6" t="s">
        <v>71</v>
      </c>
      <c r="N37" s="13">
        <v>96600</v>
      </c>
      <c r="O37" s="14">
        <v>0.00017</v>
      </c>
      <c r="S37" s="6" t="s">
        <v>95</v>
      </c>
    </row>
    <row r="38" spans="1:19" ht="22.5">
      <c r="A38" s="6" t="s">
        <v>73</v>
      </c>
      <c r="B38" s="6" t="s">
        <v>109</v>
      </c>
      <c r="C38" s="7">
        <v>580</v>
      </c>
      <c r="D38" s="7">
        <v>12</v>
      </c>
      <c r="E38" s="6" t="s">
        <v>73</v>
      </c>
      <c r="F38" s="7">
        <v>470</v>
      </c>
      <c r="G38" s="6" t="s">
        <v>81</v>
      </c>
      <c r="H38" s="17">
        <v>30207</v>
      </c>
      <c r="I38" s="17">
        <v>30207</v>
      </c>
      <c r="J38" s="7">
        <v>50.8</v>
      </c>
      <c r="P38" s="7">
        <v>21.58</v>
      </c>
      <c r="Q38" s="7">
        <v>20.8</v>
      </c>
      <c r="R38" s="7">
        <v>21.8</v>
      </c>
      <c r="S38" s="6" t="s">
        <v>96</v>
      </c>
    </row>
    <row r="39" spans="1:19" ht="22.5">
      <c r="A39" s="6" t="s">
        <v>73</v>
      </c>
      <c r="B39" s="6" t="s">
        <v>109</v>
      </c>
      <c r="C39" s="7">
        <v>580</v>
      </c>
      <c r="D39" s="7">
        <v>12</v>
      </c>
      <c r="E39" s="6" t="s">
        <v>73</v>
      </c>
      <c r="F39" s="7">
        <v>840</v>
      </c>
      <c r="G39" s="6" t="s">
        <v>82</v>
      </c>
      <c r="H39" s="17">
        <v>30207</v>
      </c>
      <c r="I39" s="17">
        <v>30207</v>
      </c>
      <c r="J39" s="7">
        <v>50.8</v>
      </c>
      <c r="P39" s="7">
        <v>44.86</v>
      </c>
      <c r="Q39" s="7">
        <v>24</v>
      </c>
      <c r="R39" s="7">
        <v>18.7</v>
      </c>
      <c r="S39" s="6" t="s">
        <v>96</v>
      </c>
    </row>
    <row r="40" spans="1:19" ht="22.5">
      <c r="A40" s="6" t="s">
        <v>73</v>
      </c>
      <c r="B40" s="6" t="s">
        <v>109</v>
      </c>
      <c r="C40" s="7">
        <v>580</v>
      </c>
      <c r="D40" s="7">
        <v>12</v>
      </c>
      <c r="E40" s="6" t="s">
        <v>73</v>
      </c>
      <c r="F40" s="7">
        <v>1250</v>
      </c>
      <c r="G40" s="6" t="s">
        <v>83</v>
      </c>
      <c r="H40" s="17">
        <v>30207</v>
      </c>
      <c r="I40" s="17">
        <v>30207</v>
      </c>
      <c r="J40" s="7">
        <v>50.8</v>
      </c>
      <c r="P40" s="7">
        <v>76.77</v>
      </c>
      <c r="Q40" s="7">
        <v>27.6</v>
      </c>
      <c r="R40" s="7">
        <v>16.3</v>
      </c>
      <c r="S40" s="6" t="s">
        <v>96</v>
      </c>
    </row>
    <row r="41" spans="1:19" ht="22.5">
      <c r="A41" s="6" t="s">
        <v>73</v>
      </c>
      <c r="B41" s="6" t="s">
        <v>109</v>
      </c>
      <c r="C41" s="7">
        <v>580</v>
      </c>
      <c r="D41" s="7">
        <v>12</v>
      </c>
      <c r="E41" s="6" t="s">
        <v>73</v>
      </c>
      <c r="F41" s="7">
        <v>1490</v>
      </c>
      <c r="G41" s="6" t="s">
        <v>84</v>
      </c>
      <c r="H41" s="17">
        <v>30207</v>
      </c>
      <c r="I41" s="17">
        <v>30207</v>
      </c>
      <c r="J41" s="7">
        <v>50.8</v>
      </c>
      <c r="P41" s="7">
        <v>100.19</v>
      </c>
      <c r="Q41" s="7">
        <v>30.3</v>
      </c>
      <c r="R41" s="7">
        <v>14.9</v>
      </c>
      <c r="S41" s="6" t="s">
        <v>96</v>
      </c>
    </row>
    <row r="42" spans="1:20" ht="45">
      <c r="A42" s="6" t="s">
        <v>73</v>
      </c>
      <c r="B42" s="6" t="s">
        <v>109</v>
      </c>
      <c r="C42" s="7">
        <v>580</v>
      </c>
      <c r="D42" s="7">
        <v>12</v>
      </c>
      <c r="E42" s="6" t="s">
        <v>73</v>
      </c>
      <c r="F42" s="7">
        <v>1300</v>
      </c>
      <c r="G42" s="6" t="s">
        <v>97</v>
      </c>
      <c r="H42" s="17">
        <v>30209</v>
      </c>
      <c r="I42" s="17">
        <v>30237.29</v>
      </c>
      <c r="M42" s="6" t="s">
        <v>79</v>
      </c>
      <c r="N42" s="13">
        <v>24700</v>
      </c>
      <c r="O42" s="7" t="s">
        <v>1</v>
      </c>
      <c r="S42" s="6" t="s">
        <v>98</v>
      </c>
      <c r="T42" s="6" t="s">
        <v>106</v>
      </c>
    </row>
    <row r="43" spans="1:19" ht="33.75">
      <c r="A43" s="6" t="s">
        <v>105</v>
      </c>
      <c r="B43" s="6" t="s">
        <v>109</v>
      </c>
      <c r="C43" s="7">
        <v>470</v>
      </c>
      <c r="D43" s="7">
        <v>913</v>
      </c>
      <c r="E43" s="6" t="s">
        <v>73</v>
      </c>
      <c r="F43" s="7">
        <v>1300</v>
      </c>
      <c r="G43" s="6" t="s">
        <v>97</v>
      </c>
      <c r="H43" s="17">
        <v>30209</v>
      </c>
      <c r="I43" s="17">
        <v>30237.29</v>
      </c>
      <c r="J43" s="7">
        <v>31.4</v>
      </c>
      <c r="M43" s="6" t="s">
        <v>75</v>
      </c>
      <c r="N43" s="13">
        <v>20000</v>
      </c>
      <c r="O43" s="14">
        <v>0.00012</v>
      </c>
      <c r="S43" s="6" t="s">
        <v>98</v>
      </c>
    </row>
    <row r="44" spans="1:19" ht="45">
      <c r="A44" s="6" t="s">
        <v>105</v>
      </c>
      <c r="B44" s="6" t="s">
        <v>109</v>
      </c>
      <c r="C44" s="7">
        <v>470</v>
      </c>
      <c r="D44" s="7">
        <v>913</v>
      </c>
      <c r="E44" s="6" t="s">
        <v>73</v>
      </c>
      <c r="F44" s="7">
        <v>1300</v>
      </c>
      <c r="G44" s="6" t="s">
        <v>97</v>
      </c>
      <c r="H44" s="17">
        <v>30209</v>
      </c>
      <c r="I44" s="17">
        <v>30237.29</v>
      </c>
      <c r="J44" s="7">
        <v>31.4</v>
      </c>
      <c r="M44" s="6" t="s">
        <v>76</v>
      </c>
      <c r="N44" s="13">
        <v>14700</v>
      </c>
      <c r="O44" s="14">
        <v>0.00019</v>
      </c>
      <c r="S44" s="6" t="s">
        <v>98</v>
      </c>
    </row>
    <row r="45" spans="1:19" ht="45">
      <c r="A45" s="6" t="s">
        <v>105</v>
      </c>
      <c r="B45" s="6" t="s">
        <v>109</v>
      </c>
      <c r="C45" s="7">
        <v>470</v>
      </c>
      <c r="D45" s="7">
        <v>913</v>
      </c>
      <c r="E45" s="6" t="s">
        <v>73</v>
      </c>
      <c r="F45" s="7">
        <v>1300</v>
      </c>
      <c r="G45" s="6" t="s">
        <v>97</v>
      </c>
      <c r="H45" s="17">
        <v>30209</v>
      </c>
      <c r="I45" s="17">
        <v>30237.29</v>
      </c>
      <c r="J45" s="7">
        <v>31.4</v>
      </c>
      <c r="M45" s="6" t="s">
        <v>77</v>
      </c>
      <c r="N45" s="13">
        <v>14400</v>
      </c>
      <c r="O45" s="14">
        <v>0.00017</v>
      </c>
      <c r="S45" s="6" t="s">
        <v>98</v>
      </c>
    </row>
    <row r="46" spans="1:19" ht="56.25">
      <c r="A46" s="6" t="s">
        <v>105</v>
      </c>
      <c r="B46" s="6" t="s">
        <v>109</v>
      </c>
      <c r="C46" s="7">
        <v>470</v>
      </c>
      <c r="D46" s="7">
        <v>913</v>
      </c>
      <c r="E46" s="6" t="s">
        <v>73</v>
      </c>
      <c r="F46" s="7">
        <v>1300</v>
      </c>
      <c r="G46" s="6" t="s">
        <v>97</v>
      </c>
      <c r="H46" s="17">
        <v>30209</v>
      </c>
      <c r="I46" s="17">
        <v>30237.29</v>
      </c>
      <c r="J46" s="7">
        <v>31.4</v>
      </c>
      <c r="M46" s="6" t="s">
        <v>78</v>
      </c>
      <c r="N46" s="13">
        <v>14100</v>
      </c>
      <c r="O46" s="14">
        <v>0.00019</v>
      </c>
      <c r="S46" s="6" t="s">
        <v>98</v>
      </c>
    </row>
    <row r="47" spans="1:19" ht="45">
      <c r="A47" s="6" t="s">
        <v>105</v>
      </c>
      <c r="B47" s="6" t="s">
        <v>109</v>
      </c>
      <c r="C47" s="7">
        <v>470</v>
      </c>
      <c r="D47" s="7">
        <v>913</v>
      </c>
      <c r="E47" s="6" t="s">
        <v>73</v>
      </c>
      <c r="F47" s="7">
        <v>1300</v>
      </c>
      <c r="G47" s="6" t="s">
        <v>97</v>
      </c>
      <c r="H47" s="17">
        <v>30209</v>
      </c>
      <c r="I47" s="17">
        <v>30237.29</v>
      </c>
      <c r="J47" s="7">
        <v>31.4</v>
      </c>
      <c r="M47" s="6" t="s">
        <v>79</v>
      </c>
      <c r="N47" s="13">
        <v>15200</v>
      </c>
      <c r="O47" s="7" t="s">
        <v>1</v>
      </c>
      <c r="S47" s="6" t="s">
        <v>98</v>
      </c>
    </row>
    <row r="48" spans="1:19" ht="33.75">
      <c r="A48" s="6" t="s">
        <v>107</v>
      </c>
      <c r="B48" s="6" t="s">
        <v>109</v>
      </c>
      <c r="C48" s="7">
        <v>178</v>
      </c>
      <c r="D48" s="7">
        <v>303</v>
      </c>
      <c r="E48" s="6" t="s">
        <v>73</v>
      </c>
      <c r="F48" s="7">
        <v>1300</v>
      </c>
      <c r="G48" s="6" t="s">
        <v>97</v>
      </c>
      <c r="H48" s="17">
        <v>30209</v>
      </c>
      <c r="I48" s="17">
        <v>30237.29</v>
      </c>
      <c r="J48" s="7">
        <v>47.8</v>
      </c>
      <c r="M48" s="6" t="s">
        <v>74</v>
      </c>
      <c r="N48" s="13">
        <v>38000</v>
      </c>
      <c r="O48" s="15">
        <v>0.069</v>
      </c>
      <c r="S48" s="6" t="s">
        <v>98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B28" sqref="B28"/>
    </sheetView>
  </sheetViews>
  <sheetFormatPr defaultColWidth="9.140625" defaultRowHeight="12.75"/>
  <cols>
    <col min="1" max="1" width="29.8515625" style="20" customWidth="1"/>
    <col min="2" max="2" width="66.421875" style="20" customWidth="1"/>
    <col min="3" max="16384" width="9.140625" style="20" customWidth="1"/>
  </cols>
  <sheetData>
    <row r="1" spans="1:2" s="18" customFormat="1" ht="12.75">
      <c r="A1" s="18" t="s">
        <v>114</v>
      </c>
      <c r="B1" s="18" t="s">
        <v>115</v>
      </c>
    </row>
    <row r="2" spans="1:2" ht="47.25">
      <c r="A2" s="22" t="s">
        <v>116</v>
      </c>
      <c r="B2" s="21" t="s">
        <v>111</v>
      </c>
    </row>
    <row r="3" spans="1:2" ht="47.25">
      <c r="A3" s="23" t="s">
        <v>117</v>
      </c>
      <c r="B3" s="21" t="s">
        <v>112</v>
      </c>
    </row>
    <row r="4" spans="1:2" ht="47.25">
      <c r="A4" s="23" t="s">
        <v>118</v>
      </c>
      <c r="B4" s="21" t="s">
        <v>113</v>
      </c>
    </row>
    <row r="5" ht="15.75">
      <c r="B5" s="1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LVVWD / SNWA / SNWS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driciw</dc:creator>
  <cp:keywords/>
  <dc:description/>
  <cp:lastModifiedBy>driciw</cp:lastModifiedBy>
  <cp:lastPrinted>2005-05-26T23:47:36Z</cp:lastPrinted>
  <dcterms:created xsi:type="dcterms:W3CDTF">2005-03-14T20:11:10Z</dcterms:created>
  <dcterms:modified xsi:type="dcterms:W3CDTF">2005-06-21T22:58:35Z</dcterms:modified>
  <cp:category/>
  <cp:version/>
  <cp:contentType/>
  <cp:contentStatus/>
</cp:coreProperties>
</file>