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4610" windowHeight="8220" activeTab="1"/>
  </bookViews>
  <sheets>
    <sheet name="Ped East v EH4 regressions" sheetId="6" r:id="rId1"/>
    <sheet name="annual data" sheetId="1" r:id="rId2"/>
    <sheet name="monthly cht_2002-12" sheetId="5" r:id="rId3"/>
    <sheet name="monthly data" sheetId="2" r:id="rId4"/>
    <sheet name="daily data" sheetId="3" r:id="rId5"/>
    <sheet name="field meas 2002-12" sheetId="4" r:id="rId6"/>
    <sheet name="Gage datum notes" sheetId="7" r:id="rId7"/>
    <sheet name="Ped East 2004-12 &amp; O-M pcp cht" sheetId="10" r:id="rId8"/>
    <sheet name="all data v EH4 cht" sheetId="9" r:id="rId9"/>
    <sheet name="charts for rpt" sheetId="11" r:id="rId10"/>
  </sheets>
  <calcPr calcId="145621" iterate="1" iterateCount="1"/>
</workbook>
</file>

<file path=xl/calcChain.xml><?xml version="1.0" encoding="utf-8"?>
<calcChain xmlns="http://schemas.openxmlformats.org/spreadsheetml/2006/main">
  <c r="T18" i="6" l="1"/>
  <c r="K26" i="6" l="1"/>
  <c r="U17" i="6"/>
  <c r="V17" i="6" s="1"/>
  <c r="W17" i="6"/>
  <c r="X17" i="6" s="1"/>
  <c r="V18" i="6"/>
  <c r="W18" i="6"/>
  <c r="X18" i="6" s="1"/>
  <c r="U15" i="6"/>
  <c r="V15" i="6" s="1"/>
  <c r="W15" i="6"/>
  <c r="X15" i="6" s="1"/>
  <c r="U16" i="6"/>
  <c r="V16" i="6" s="1"/>
  <c r="W16" i="6"/>
  <c r="X16" i="6" s="1"/>
  <c r="R41" i="6" l="1"/>
  <c r="R38" i="6"/>
  <c r="R40" i="6"/>
  <c r="R36" i="6"/>
  <c r="R35" i="6"/>
  <c r="R37" i="6" l="1"/>
  <c r="U8" i="6"/>
  <c r="U9" i="6"/>
  <c r="U10" i="6"/>
  <c r="U11" i="6"/>
  <c r="U12" i="6"/>
  <c r="U13" i="6"/>
  <c r="U14" i="6"/>
  <c r="U7" i="6"/>
  <c r="V7" i="6"/>
  <c r="R7" i="6"/>
  <c r="R6" i="6"/>
  <c r="R11" i="6"/>
  <c r="R12" i="6" s="1"/>
  <c r="R8" i="6" l="1"/>
  <c r="R9" i="6" s="1"/>
  <c r="W13" i="6" l="1"/>
  <c r="X14" i="6"/>
  <c r="W14" i="6"/>
  <c r="X12" i="6"/>
  <c r="W12" i="6"/>
  <c r="X11" i="6"/>
  <c r="W11" i="6"/>
  <c r="X10" i="6"/>
  <c r="W10" i="6"/>
  <c r="X9" i="6"/>
  <c r="W9" i="6"/>
  <c r="X8" i="6"/>
  <c r="W8" i="6"/>
  <c r="X7" i="6"/>
  <c r="W7" i="6"/>
  <c r="V14" i="6"/>
  <c r="V8" i="6" l="1"/>
  <c r="V9" i="6"/>
  <c r="V10" i="6"/>
  <c r="V11" i="6"/>
  <c r="V12" i="6"/>
  <c r="V13" i="6"/>
  <c r="X13" i="6"/>
  <c r="F3918" i="3" l="1"/>
  <c r="F3887" i="3"/>
  <c r="F3857" i="3"/>
  <c r="F3826" i="3"/>
</calcChain>
</file>

<file path=xl/sharedStrings.xml><?xml version="1.0" encoding="utf-8"?>
<sst xmlns="http://schemas.openxmlformats.org/spreadsheetml/2006/main" count="9546" uniqueCount="719">
  <si>
    <t>Clark County, Nevada</t>
  </si>
  <si>
    <t>Hydrologic Unit Code 15010012</t>
  </si>
  <si>
    <t>0.205  </t>
  </si>
  <si>
    <t>Water Year</t>
  </si>
  <si>
    <t>Annual Flow (cfs)</t>
  </si>
  <si>
    <t>#</t>
  </si>
  <si>
    <t># US Geological Survey, Water Resources Data</t>
  </si>
  <si>
    <t># This file contains USGS Surface-Water Monthly Statistics</t>
  </si>
  <si>
    <t># Note:The statistics generated from  this site are based on approved daily-mean data and may not match those published by the USGS in official publications.</t>
  </si>
  <si>
    <t># The user is responsible for assessment and use of statistics from this site.</t>
  </si>
  <si>
    <t># For more details on why the statistics may not match, visit http://waterdata.usgs.gov/nv/nwis/?dv_statistics_disclaimer.</t>
  </si>
  <si>
    <t># ** No Incomplete data have been used for statistical calculation</t>
  </si>
  <si>
    <t># This file includes the following columns:</t>
  </si>
  <si>
    <t># agency_cd    agency code</t>
  </si>
  <si>
    <t># site_no USGS site number</t>
  </si>
  <si>
    <t># parameter_cd</t>
  </si>
  <si>
    <t># dd_nu</t>
  </si>
  <si>
    <t># year_nu Calendar year for value</t>
  </si>
  <si>
    <t># month_nu     Month for value</t>
  </si>
  <si>
    <t># mean_va monthly-mean value.</t>
  </si>
  <si>
    <t>#         if there is not complete record</t>
  </si>
  <si>
    <t>#         for a month this field is blank</t>
  </si>
  <si>
    <t># Sites in this file include:</t>
  </si>
  <si>
    <t xml:space="preserve"># </t>
  </si>
  <si>
    <t xml:space="preserve"># Explanation of Parameter Code and dd_nu used in the Statistics Data </t>
  </si>
  <si>
    <t># parameter_cd  Parameter Name                                  dd_nu   Location Name</t>
  </si>
  <si>
    <t xml:space="preserve"># 00060         Discharge, cubic feet per second                2       </t>
  </si>
  <si>
    <t>USGS</t>
  </si>
  <si>
    <t>00060, Discharge, cubic feet per second,</t>
  </si>
  <si>
    <t>YEAR</t>
  </si>
  <si>
    <t>Jan</t>
  </si>
  <si>
    <t>Feb</t>
  </si>
  <si>
    <t>Mar</t>
  </si>
  <si>
    <t>Apr</t>
  </si>
  <si>
    <t>May</t>
  </si>
  <si>
    <t>Jun</t>
  </si>
  <si>
    <t>Jul</t>
  </si>
  <si>
    <t>Aug</t>
  </si>
  <si>
    <t>Sep</t>
  </si>
  <si>
    <t>Oct</t>
  </si>
  <si>
    <t>Nov</t>
  </si>
  <si>
    <t>Dec</t>
  </si>
  <si>
    <t>Mean of</t>
  </si>
  <si>
    <t>monthly</t>
  </si>
  <si>
    <t>Discharge</t>
  </si>
  <si>
    <t># ---------------------------------- WARNING ----------------------------------------</t>
  </si>
  <si>
    <t># The data you have obtained from this automated U.S. Geological Survey database</t>
  </si>
  <si>
    <t># have not received Director's approval and as such are provisional and subject to</t>
  </si>
  <si>
    <t># revision.  The data are released on the condition that neither the USGS nor the</t>
  </si>
  <si>
    <t># United States Government may be held liable for any damages resulting from its use.</t>
  </si>
  <si>
    <t># Additional info: http://waterdata.usgs.gov/nv/nwis/help/?provisional</t>
  </si>
  <si>
    <t># File-format description:  http://waterdata.usgs.gov/nwis/?tab_delimited_format_info</t>
  </si>
  <si>
    <t># Automated-retrieval info: http://waterdata.usgs.gov/nwis/?automated_retrieval_info</t>
  </si>
  <si>
    <t># Contact:   gs-w_support_nwisweb@usgs.gov</t>
  </si>
  <si>
    <t># Data for the following 1 site(s) are contained in this file</t>
  </si>
  <si>
    <t># -----------------------------------------------------------------------------------</t>
  </si>
  <si>
    <t>#    DD parameter statistic   Description</t>
  </si>
  <si>
    <t>#    02   00060     00003     Discharge, cubic feet per second (Mean)</t>
  </si>
  <si>
    <t xml:space="preserve"># Data-value qualification codes included in this output: </t>
  </si>
  <si>
    <t xml:space="preserve">#     A  Approved for publication -- Processing and review completed.  </t>
  </si>
  <si>
    <t xml:space="preserve">#     P  Provisional data subject to revision.  </t>
  </si>
  <si>
    <t xml:space="preserve">#     e  Value has been estimated.  </t>
  </si>
  <si>
    <t>A</t>
  </si>
  <si>
    <t>A:e</t>
  </si>
  <si>
    <t>P</t>
  </si>
  <si>
    <t>Meas.</t>
  </si>
  <si>
    <t>Number</t>
  </si>
  <si>
    <t>  Date       Time</t>
  </si>
  <si>
    <t>Time</t>
  </si>
  <si>
    <t>Datum</t>
  </si>
  <si>
    <t>Measurement</t>
  </si>
  <si>
    <t>Used?</t>
  </si>
  <si>
    <t>  Who</t>
  </si>
  <si>
    <t>Measuring</t>
  </si>
  <si>
    <t>Agency</t>
  </si>
  <si>
    <t>Stream</t>
  </si>
  <si>
    <t>flow</t>
  </si>
  <si>
    <r>
      <t>(ft</t>
    </r>
    <r>
      <rPr>
        <b/>
        <vertAlign val="superscript"/>
        <sz val="7.5"/>
        <color theme="1"/>
        <rFont val="Verdana"/>
        <family val="2"/>
      </rPr>
      <t>3</t>
    </r>
    <r>
      <rPr>
        <b/>
        <sz val="11"/>
        <color theme="1"/>
        <rFont val="Verdana"/>
        <family val="2"/>
      </rPr>
      <t>/s)</t>
    </r>
  </si>
  <si>
    <t>Gage</t>
  </si>
  <si>
    <t>Height</t>
  </si>
  <si>
    <t>(ft)</t>
  </si>
  <si>
    <t>Rating</t>
  </si>
  <si>
    <t>No.</t>
  </si>
  <si>
    <t>Shift</t>
  </si>
  <si>
    <t>Adj.</t>
  </si>
  <si>
    <t>%</t>
  </si>
  <si>
    <t>Diff.</t>
  </si>
  <si>
    <t>GH</t>
  </si>
  <si>
    <t>Change</t>
  </si>
  <si>
    <t>Duration</t>
  </si>
  <si>
    <t>(hr)</t>
  </si>
  <si>
    <t>Rated</t>
  </si>
  <si>
    <t>  Control</t>
  </si>
  <si>
    <t>Flow</t>
  </si>
  <si>
    <t>Adjust.</t>
  </si>
  <si>
    <t>Code</t>
  </si>
  <si>
    <t>PST </t>
  </si>
  <si>
    <t>  Yes</t>
  </si>
  <si>
    <t>  CSE/CMM</t>
  </si>
  <si>
    <t>  USGS</t>
  </si>
  <si>
    <t>  </t>
  </si>
  <si>
    <t>   </t>
  </si>
  <si>
    <t>0.00 </t>
  </si>
  <si>
    <t>0.10 </t>
  </si>
  <si>
    <t>FAIR </t>
  </si>
  <si>
    <t>  MAMD</t>
  </si>
  <si>
    <t>MEAS </t>
  </si>
  <si>
    <t>PDT </t>
  </si>
  <si>
    <t>  TDC</t>
  </si>
  <si>
    <t>  LGDB</t>
  </si>
  <si>
    <t>  -5.1</t>
  </si>
  <si>
    <t>GOOD </t>
  </si>
  <si>
    <t>  0.9</t>
  </si>
  <si>
    <t>0.15 </t>
  </si>
  <si>
    <t>UNSP </t>
  </si>
  <si>
    <t>  -0.6</t>
  </si>
  <si>
    <t>  0.0</t>
  </si>
  <si>
    <t>0.150 </t>
  </si>
  <si>
    <t>  MALT</t>
  </si>
  <si>
    <t>0.153 </t>
  </si>
  <si>
    <t>  CLER</t>
  </si>
  <si>
    <t>0.138 </t>
  </si>
  <si>
    <t>0.20 </t>
  </si>
  <si>
    <t>  TWO/CSE</t>
  </si>
  <si>
    <t>0.148 </t>
  </si>
  <si>
    <t>  MER/TDC</t>
  </si>
  <si>
    <t>0.190 </t>
  </si>
  <si>
    <t>0.08 </t>
  </si>
  <si>
    <t>  ELO/TDC</t>
  </si>
  <si>
    <t>0.212 </t>
  </si>
  <si>
    <t>  JDK/TWO</t>
  </si>
  <si>
    <t>  -2.6</t>
  </si>
  <si>
    <t>0.12 </t>
  </si>
  <si>
    <t>0.02 </t>
  </si>
  <si>
    <t>POOR </t>
  </si>
  <si>
    <t>0.01 </t>
  </si>
  <si>
    <t>  MP/TDC</t>
  </si>
  <si>
    <t>0.03 </t>
  </si>
  <si>
    <t>  JMA/TDC</t>
  </si>
  <si>
    <t>0.25 </t>
  </si>
  <si>
    <t>0.50 </t>
  </si>
  <si>
    <t>  UNSP</t>
  </si>
  <si>
    <t>0.27 </t>
  </si>
  <si>
    <t>  4.5</t>
  </si>
  <si>
    <t>  TWO/SB</t>
  </si>
  <si>
    <t>  -5.3</t>
  </si>
  <si>
    <t>  TWO/JA</t>
  </si>
  <si>
    <t>  MDDB</t>
  </si>
  <si>
    <t>  TWO/JMA</t>
  </si>
  <si>
    <t>0.30 </t>
  </si>
  <si>
    <t>  TWO</t>
  </si>
  <si>
    <t>0.34 </t>
  </si>
  <si>
    <t>  TWO/RMS</t>
  </si>
  <si>
    <t>0.22 </t>
  </si>
  <si>
    <t>  TWO/JRA</t>
  </si>
  <si>
    <t>0.241 </t>
  </si>
  <si>
    <t>0.13 </t>
  </si>
  <si>
    <t>  TWO/LG</t>
  </si>
  <si>
    <t>  TWO/CS</t>
  </si>
  <si>
    <t>  TWO/RS</t>
  </si>
  <si>
    <t>0.35 </t>
  </si>
  <si>
    <t>0.270 </t>
  </si>
  <si>
    <t>  TO</t>
  </si>
  <si>
    <t>  ALGA</t>
  </si>
  <si>
    <t>  LRB/LRG</t>
  </si>
  <si>
    <t>  LRB/CSS</t>
  </si>
  <si>
    <t>0.280 </t>
  </si>
  <si>
    <t>79 </t>
  </si>
  <si>
    <t>  LRB/RHM</t>
  </si>
  <si>
    <t>78 </t>
  </si>
  <si>
    <t>77 </t>
  </si>
  <si>
    <t>  LRB/RR</t>
  </si>
  <si>
    <t>76 </t>
  </si>
  <si>
    <t>75 </t>
  </si>
  <si>
    <t>  RHM/LRB</t>
  </si>
  <si>
    <t>74 </t>
  </si>
  <si>
    <t>  JWW/RR</t>
  </si>
  <si>
    <t>73 </t>
  </si>
  <si>
    <t>  RHM/GCG</t>
  </si>
  <si>
    <t>0.210 </t>
  </si>
  <si>
    <t>72 </t>
  </si>
  <si>
    <t>71 </t>
  </si>
  <si>
    <t>0.200 </t>
  </si>
  <si>
    <t>3.0 </t>
  </si>
  <si>
    <t>70 </t>
  </si>
  <si>
    <t>  RHM/RJS</t>
  </si>
  <si>
    <t>69 </t>
  </si>
  <si>
    <t>68 </t>
  </si>
  <si>
    <t>67 </t>
  </si>
  <si>
    <t>63 </t>
  </si>
  <si>
    <t>66 </t>
  </si>
  <si>
    <t>62 </t>
  </si>
  <si>
    <t>65 </t>
  </si>
  <si>
    <t>64 </t>
  </si>
  <si>
    <t>0.160 </t>
  </si>
  <si>
    <t>61 </t>
  </si>
  <si>
    <t>0.37 </t>
  </si>
  <si>
    <t>60 </t>
  </si>
  <si>
    <t>USGS 09415908 PEDERSON E SPGS NR MOAPA, NV</t>
  </si>
  <si>
    <t>Latitude  36°42'33.71", Longitude 114°42'56.57" NAD83</t>
  </si>
  <si>
    <t>Gage datum 1,807.7 feet above NAVD88</t>
  </si>
  <si>
    <t>0.192  </t>
  </si>
  <si>
    <t>0.225  </t>
  </si>
  <si>
    <t>0.214  </t>
  </si>
  <si>
    <t>0.185  </t>
  </si>
  <si>
    <t>0.204  </t>
  </si>
  <si>
    <t>0.196  </t>
  </si>
  <si>
    <t>0.150  </t>
  </si>
  <si>
    <t>Monthly mean in cfs   (Calculation Period: 2002-06-01 -&gt; 2012-09-30)</t>
  </si>
  <si>
    <t># retrieved: 2013-02-01 09:32:19 EST      (caww01)</t>
  </si>
  <si>
    <t># USGS 09415908 PEDERSON E SPGS NR MOAPA, NV</t>
  </si>
  <si>
    <t># retrieved: 2013-02-01 09:34:24 EST       (caww01)</t>
  </si>
  <si>
    <t>#    USGS 09415908 PEDERSON E SPGS NR MOAPA, NV</t>
  </si>
  <si>
    <t># Data provided for site 09415908</t>
  </si>
  <si>
    <t>  2013-01-11 11:19:30</t>
  </si>
  <si>
    <t>5.46 </t>
  </si>
  <si>
    <t>  MAHV</t>
  </si>
  <si>
    <t>  2012-11-21 11:21:30</t>
  </si>
  <si>
    <t>0.131 </t>
  </si>
  <si>
    <t>5.47 </t>
  </si>
  <si>
    <t>4.0 </t>
  </si>
  <si>
    <t>  8.3</t>
  </si>
  <si>
    <t>  2012-10-18 12:36:30</t>
  </si>
  <si>
    <t>0.118 </t>
  </si>
  <si>
    <t>  -3.3</t>
  </si>
  <si>
    <t>  2012-08-29   10:50</t>
  </si>
  <si>
    <t>0.123 </t>
  </si>
  <si>
    <t>  0.8</t>
  </si>
  <si>
    <t>  2012-07-12   11:35</t>
  </si>
  <si>
    <t>  2012-05-31 11:35:30</t>
  </si>
  <si>
    <t>  TDC/CSE</t>
  </si>
  <si>
    <t>0.147 </t>
  </si>
  <si>
    <t>5.48 </t>
  </si>
  <si>
    <t>  2.8</t>
  </si>
  <si>
    <t>  2012-04-11   14:21</t>
  </si>
  <si>
    <t>0.174 </t>
  </si>
  <si>
    <t>5.50 </t>
  </si>
  <si>
    <t>  4.2</t>
  </si>
  <si>
    <t>  2012-04-11   14:07</t>
  </si>
  <si>
    <t>0.173 </t>
  </si>
  <si>
    <t>  3.6</t>
  </si>
  <si>
    <t>  2012-01-26 15:01:30</t>
  </si>
  <si>
    <t>0.151 </t>
  </si>
  <si>
    <t>5.49 </t>
  </si>
  <si>
    <t>  2012-01-26 14:49:27</t>
  </si>
  <si>
    <t>  -3.2</t>
  </si>
  <si>
    <t>  2011-12-01 10:48:30</t>
  </si>
  <si>
    <t>  CSE/TDC</t>
  </si>
  <si>
    <t>  -1.3</t>
  </si>
  <si>
    <t>  2011-10-24   11:10</t>
  </si>
  <si>
    <t>  3.5</t>
  </si>
  <si>
    <t>  2011-09-07 11:19:10</t>
  </si>
  <si>
    <t>0.158 </t>
  </si>
  <si>
    <t>  1.9</t>
  </si>
  <si>
    <t>  2011-08-04   13:24</t>
  </si>
  <si>
    <t>5.52 </t>
  </si>
  <si>
    <t>  -9.4</t>
  </si>
  <si>
    <t>  2011-05-31   15:25</t>
  </si>
  <si>
    <t>0.194 </t>
  </si>
  <si>
    <t>5.53 </t>
  </si>
  <si>
    <t>  -5.8</t>
  </si>
  <si>
    <t>  2011-05-31   15:10</t>
  </si>
  <si>
    <t>  -7.8</t>
  </si>
  <si>
    <t>  2011-01-26   16:39</t>
  </si>
  <si>
    <t>0.195 </t>
  </si>
  <si>
    <t>  2010-10-01 09:08:30</t>
  </si>
  <si>
    <t>0.193 </t>
  </si>
  <si>
    <t>  0.5</t>
  </si>
  <si>
    <t>  2010-09-07 15:13:30</t>
  </si>
  <si>
    <t>0.192 </t>
  </si>
  <si>
    <t>  2010-07-08 11:45:30</t>
  </si>
  <si>
    <t>0.214 </t>
  </si>
  <si>
    <t>  3.9</t>
  </si>
  <si>
    <t>59 </t>
  </si>
  <si>
    <t>  2010-05-20   13:34</t>
  </si>
  <si>
    <t>0.225 </t>
  </si>
  <si>
    <t>5.54 </t>
  </si>
  <si>
    <t>  2.3</t>
  </si>
  <si>
    <t>58 </t>
  </si>
  <si>
    <t>  2010-04-21 11:14:30</t>
  </si>
  <si>
    <t>0.226 </t>
  </si>
  <si>
    <t>  2.7</t>
  </si>
  <si>
    <t>57 </t>
  </si>
  <si>
    <t>  2010-04-06   13:02</t>
  </si>
  <si>
    <t>  -3.6</t>
  </si>
  <si>
    <t>56 </t>
  </si>
  <si>
    <t>  2010-02-16 13:17:30</t>
  </si>
  <si>
    <t>3.2 </t>
  </si>
  <si>
    <t>55 </t>
  </si>
  <si>
    <t>  2010-01-04 12:51:30</t>
  </si>
  <si>
    <t>  -2.5</t>
  </si>
  <si>
    <t>0.18 </t>
  </si>
  <si>
    <t>54 </t>
  </si>
  <si>
    <t>  2009-10-28 13:19:30</t>
  </si>
  <si>
    <t>0.19 </t>
  </si>
  <si>
    <t>  11.8</t>
  </si>
  <si>
    <t>0.05 </t>
  </si>
  <si>
    <t>53 </t>
  </si>
  <si>
    <t>  2009-09-15 10:09:30</t>
  </si>
  <si>
    <t>-1.03 </t>
  </si>
  <si>
    <t>52 </t>
  </si>
  <si>
    <t>  2009-07-28   10:24</t>
  </si>
  <si>
    <t>51 </t>
  </si>
  <si>
    <t>  2009-06-16 10:07:30</t>
  </si>
  <si>
    <t>50 </t>
  </si>
  <si>
    <t>  2009-04-23   12:20</t>
  </si>
  <si>
    <t>  TDC/TWO</t>
  </si>
  <si>
    <t>49 </t>
  </si>
  <si>
    <t>  2009-02-06   16:16</t>
  </si>
  <si>
    <t>48 </t>
  </si>
  <si>
    <t>  2008-12-12   13:09</t>
  </si>
  <si>
    <t>  TWO/TDC</t>
  </si>
  <si>
    <t>  5.6</t>
  </si>
  <si>
    <t>47 </t>
  </si>
  <si>
    <t>  2008-08-14   12:11</t>
  </si>
  <si>
    <t>0.183 </t>
  </si>
  <si>
    <t>46 </t>
  </si>
  <si>
    <t>  2008-06-25   12:25</t>
  </si>
  <si>
    <t>0.218 </t>
  </si>
  <si>
    <t>  10.7</t>
  </si>
  <si>
    <t>45 </t>
  </si>
  <si>
    <t>  2008-04-30   12:42</t>
  </si>
  <si>
    <t>0.236 </t>
  </si>
  <si>
    <t>5.55 </t>
  </si>
  <si>
    <t>44 </t>
  </si>
  <si>
    <t>  2008-02-29   12:00</t>
  </si>
  <si>
    <t>0.220 </t>
  </si>
  <si>
    <t>5.56 </t>
  </si>
  <si>
    <t>  -2.2</t>
  </si>
  <si>
    <t>43 </t>
  </si>
  <si>
    <t>  2008-01-08   13:34</t>
  </si>
  <si>
    <t>0.187 </t>
  </si>
  <si>
    <t>42 </t>
  </si>
  <si>
    <t>  2007-11-30   14:15</t>
  </si>
  <si>
    <t>41 </t>
  </si>
  <si>
    <t>  2007-09-20   11:35</t>
  </si>
  <si>
    <t>0.202 </t>
  </si>
  <si>
    <t>  10.4</t>
  </si>
  <si>
    <t>0.14 </t>
  </si>
  <si>
    <t>40 </t>
  </si>
  <si>
    <t>  2007-07-19   13:58</t>
  </si>
  <si>
    <t>0.206 </t>
  </si>
  <si>
    <t>  -2.4</t>
  </si>
  <si>
    <t>39 </t>
  </si>
  <si>
    <t>  2007-06-12   10:27</t>
  </si>
  <si>
    <t>0.227 </t>
  </si>
  <si>
    <t>38 </t>
  </si>
  <si>
    <t>  2007-05-16   11:52</t>
  </si>
  <si>
    <t>0.238 </t>
  </si>
  <si>
    <t>  5.8</t>
  </si>
  <si>
    <t>37 </t>
  </si>
  <si>
    <t>  2007-03-12   11:06</t>
  </si>
  <si>
    <t>0.237 </t>
  </si>
  <si>
    <t>  5.3</t>
  </si>
  <si>
    <t>36 </t>
  </si>
  <si>
    <t>  2007-01-30   12:54</t>
  </si>
  <si>
    <t>0.232 </t>
  </si>
  <si>
    <t>  3.1</t>
  </si>
  <si>
    <t>0.40 </t>
  </si>
  <si>
    <t>35 </t>
  </si>
  <si>
    <t>  2006-12-12   09:51</t>
  </si>
  <si>
    <t>  -14.7</t>
  </si>
  <si>
    <t>34 </t>
  </si>
  <si>
    <t>  2006-10-02   08:53</t>
  </si>
  <si>
    <t>0.233 </t>
  </si>
  <si>
    <t>33 </t>
  </si>
  <si>
    <t>  2006-08-25   11:28</t>
  </si>
  <si>
    <t>0.221 </t>
  </si>
  <si>
    <t>5.58 </t>
  </si>
  <si>
    <t>  -13.7</t>
  </si>
  <si>
    <t>32 </t>
  </si>
  <si>
    <t>  2006-07-12   13:21</t>
  </si>
  <si>
    <t>  -12.1</t>
  </si>
  <si>
    <t>31 </t>
  </si>
  <si>
    <t>  2006-05-17   10:01</t>
  </si>
  <si>
    <t>0.265 </t>
  </si>
  <si>
    <t>30 </t>
  </si>
  <si>
    <t>  2006-03-30   12:20</t>
  </si>
  <si>
    <t>0.239 </t>
  </si>
  <si>
    <t>5.59 </t>
  </si>
  <si>
    <t>29 </t>
  </si>
  <si>
    <t>  2006-01-13   11:11</t>
  </si>
  <si>
    <t>28 </t>
  </si>
  <si>
    <t>  2005-12-06   09:50</t>
  </si>
  <si>
    <t>0.222 </t>
  </si>
  <si>
    <t>  -13.3</t>
  </si>
  <si>
    <t>27 </t>
  </si>
  <si>
    <t>  2005-10-14   10:08</t>
  </si>
  <si>
    <t>  -4.9</t>
  </si>
  <si>
    <t>26 </t>
  </si>
  <si>
    <t>  2005-09-07   11:39</t>
  </si>
  <si>
    <t>5.57 </t>
  </si>
  <si>
    <t>  -9.2</t>
  </si>
  <si>
    <t>25 </t>
  </si>
  <si>
    <t>  2005-07-28   10:15</t>
  </si>
  <si>
    <t>0.252 </t>
  </si>
  <si>
    <t>  12.0</t>
  </si>
  <si>
    <t>24 </t>
  </si>
  <si>
    <t>  2005-06-08   10:10</t>
  </si>
  <si>
    <t>  7.1</t>
  </si>
  <si>
    <t>23 </t>
  </si>
  <si>
    <t>  2005-04-12   11:13</t>
  </si>
  <si>
    <t>0.208 </t>
  </si>
  <si>
    <t>  -7.6</t>
  </si>
  <si>
    <t>22 </t>
  </si>
  <si>
    <t>  2005-02-19   08:40</t>
  </si>
  <si>
    <t>0.179 </t>
  </si>
  <si>
    <t>  -20.4</t>
  </si>
  <si>
    <t>21 </t>
  </si>
  <si>
    <t>  2004-12-08   08:31</t>
  </si>
  <si>
    <t>0.180 </t>
  </si>
  <si>
    <t>  -8.6</t>
  </si>
  <si>
    <t>20 </t>
  </si>
  <si>
    <t>  2004-10-13   08:30</t>
  </si>
  <si>
    <t>  -12.6</t>
  </si>
  <si>
    <t>19 </t>
  </si>
  <si>
    <t>  2004-08-12   08:27</t>
  </si>
  <si>
    <t>0.170 </t>
  </si>
  <si>
    <t>0.33 </t>
  </si>
  <si>
    <t>3.1 </t>
  </si>
  <si>
    <t>  -7.1</t>
  </si>
  <si>
    <t>18 </t>
  </si>
  <si>
    <t>  2004-06-28   -- --</t>
  </si>
  <si>
    <t>-- </t>
  </si>
  <si>
    <t>  RJS/RR</t>
  </si>
  <si>
    <t>  -19.4</t>
  </si>
  <si>
    <t>17 </t>
  </si>
  <si>
    <t>  2004-05-18   09:04</t>
  </si>
  <si>
    <t>  -0.5</t>
  </si>
  <si>
    <t>16 </t>
  </si>
  <si>
    <t>  2004-04-06   08:45</t>
  </si>
  <si>
    <t>0.36 </t>
  </si>
  <si>
    <t>  -6.7</t>
  </si>
  <si>
    <t>15 </t>
  </si>
  <si>
    <t>  2004-03-01   08:34</t>
  </si>
  <si>
    <t>  -5.2</t>
  </si>
  <si>
    <t>14 </t>
  </si>
  <si>
    <t>  2003-12-15   09:25</t>
  </si>
  <si>
    <t>  RHM/RSK</t>
  </si>
  <si>
    <t>0.188 </t>
  </si>
  <si>
    <t>  -16.4</t>
  </si>
  <si>
    <t>13 </t>
  </si>
  <si>
    <t>  2003-10-07   10:45</t>
  </si>
  <si>
    <t>12 </t>
  </si>
  <si>
    <t>  2003-08-25   11:30</t>
  </si>
  <si>
    <t>  RHM/JW</t>
  </si>
  <si>
    <t>0.32 </t>
  </si>
  <si>
    <t>11 </t>
  </si>
  <si>
    <t>  2003-08-25   11:00</t>
  </si>
  <si>
    <t>  1.5</t>
  </si>
  <si>
    <t>10 </t>
  </si>
  <si>
    <t>  2003-07-16   07:40</t>
  </si>
  <si>
    <t>9 </t>
  </si>
  <si>
    <t>  2003-06-18   10:06</t>
  </si>
  <si>
    <t>  RHM</t>
  </si>
  <si>
    <t>0.100 </t>
  </si>
  <si>
    <t>  -49.2</t>
  </si>
  <si>
    <t>8 </t>
  </si>
  <si>
    <t>  2003-04-23   09:43</t>
  </si>
  <si>
    <t>  -2.7</t>
  </si>
  <si>
    <t>7 </t>
  </si>
  <si>
    <t>  2003-03-11   10:29</t>
  </si>
  <si>
    <t>0.230 </t>
  </si>
  <si>
    <t>  1.8</t>
  </si>
  <si>
    <t>6 </t>
  </si>
  <si>
    <t>  2003-02-06   10:17</t>
  </si>
  <si>
    <t>0.090 </t>
  </si>
  <si>
    <t>  -62.7</t>
  </si>
  <si>
    <t>5 </t>
  </si>
  <si>
    <t>  2002-12-09   11:01</t>
  </si>
  <si>
    <t>  -58.5</t>
  </si>
  <si>
    <t>4 </t>
  </si>
  <si>
    <t>  2002-10-10   09:04</t>
  </si>
  <si>
    <t>0.130 </t>
  </si>
  <si>
    <t>  -42.5</t>
  </si>
  <si>
    <t>3 </t>
  </si>
  <si>
    <t>  2002-09-13   10:47</t>
  </si>
  <si>
    <t>1.0 </t>
  </si>
  <si>
    <t>  11.7</t>
  </si>
  <si>
    <t>2 </t>
  </si>
  <si>
    <t>  2002-07-11   08:35</t>
  </si>
  <si>
    <t>  32.7</t>
  </si>
  <si>
    <t>1 </t>
  </si>
  <si>
    <t>  2002-05-30   09:36</t>
  </si>
  <si>
    <t>  28.0</t>
  </si>
  <si>
    <t>Month/yr</t>
  </si>
  <si>
    <t>Date</t>
  </si>
  <si>
    <t xml:space="preserve">EH4 </t>
  </si>
  <si>
    <t>EH4 Elev</t>
  </si>
  <si>
    <t>SUMMARY OUTPUT</t>
  </si>
  <si>
    <t>Regression Statistics</t>
  </si>
  <si>
    <t>Multiple R</t>
  </si>
  <si>
    <t>R Square</t>
  </si>
  <si>
    <t>Adjusted R Square</t>
  </si>
  <si>
    <t>Standard Error</t>
  </si>
  <si>
    <t>Observations</t>
  </si>
  <si>
    <t>ANOVA</t>
  </si>
  <si>
    <t>df</t>
  </si>
  <si>
    <t>SS</t>
  </si>
  <si>
    <t>MS</t>
  </si>
  <si>
    <t>F</t>
  </si>
  <si>
    <t>Significance F</t>
  </si>
  <si>
    <t>Regression</t>
  </si>
  <si>
    <t>Residual</t>
  </si>
  <si>
    <t>Total</t>
  </si>
  <si>
    <t>Coefficients</t>
  </si>
  <si>
    <t>t Stat</t>
  </si>
  <si>
    <t>P-value</t>
  </si>
  <si>
    <t>Lower 95%</t>
  </si>
  <si>
    <t>Upper 95%</t>
  </si>
  <si>
    <t>Intercept</t>
  </si>
  <si>
    <t>Ped East flow (cfs)</t>
  </si>
  <si>
    <t>Gage height is typically set to something arbitrary, which historically relates to the fact that it's undesirable to use long MSL datum numbers and accurate MSL was difficult to obtain at a majority of gages prior to widespread use of GPS technology.  The zero point of the reference gage can be equated with gage datum.  For the Pederson East spring, the zero point of the reference gage is 5.18 ft, which would correspond to 1807.7 ft.  To get a correction factor to convert any gage height to MSL, simply subtract 5.18 ft from 1807.7 ft.  1807.7 - 5.18 = 1802.52. </t>
  </si>
  <si>
    <t>TM - the web site gives the gage datum for Ped East Sprs as 1807.7 - this must be the zero pt of flow?</t>
  </si>
  <si>
    <t>zero pt of gage</t>
  </si>
  <si>
    <t>WY</t>
  </si>
  <si>
    <t>Oct 2010-Dec 2012</t>
  </si>
  <si>
    <t>USGS    09415908        2012-10-01      0.13    A</t>
  </si>
  <si>
    <t>USGS    09415908        2012-10-02      0.13    A</t>
  </si>
  <si>
    <t>USGS    09415908        2012-10-03      0.13    A</t>
  </si>
  <si>
    <t>USGS    09415908        2012-10-04      0.12    A</t>
  </si>
  <si>
    <t>USGS    09415908        2012-10-05      0.12    A</t>
  </si>
  <si>
    <t>USGS    09415908        2012-10-06      0.12    A</t>
  </si>
  <si>
    <t>USGS    09415908        2012-10-07      0.12    A</t>
  </si>
  <si>
    <t>USGS    09415908        2012-10-08      0.12    A</t>
  </si>
  <si>
    <t>USGS    09415908        2012-10-09      0.12    A</t>
  </si>
  <si>
    <t>USGS    09415908        2012-10-10      0.12    A</t>
  </si>
  <si>
    <t>USGS    09415908        2012-10-11      0.12    A</t>
  </si>
  <si>
    <t>USGS    09415908        2012-10-12      0.12    A</t>
  </si>
  <si>
    <t>USGS    09415908        2012-10-13      0.12    A</t>
  </si>
  <si>
    <t>USGS    09415908        2012-10-14      0.12    A</t>
  </si>
  <si>
    <t>USGS    09415908        2012-10-15      0.12    A</t>
  </si>
  <si>
    <t>USGS    09415908        2012-10-16      0.12    A</t>
  </si>
  <si>
    <t>USGS    09415908        2012-10-17      0.12    A</t>
  </si>
  <si>
    <t>USGS    09415908        2012-10-18      0.12    A</t>
  </si>
  <si>
    <t>USGS    09415908        2012-10-19      0.12    A</t>
  </si>
  <si>
    <t>USGS    09415908        2012-10-20      0.12    A</t>
  </si>
  <si>
    <t>USGS    09415908        2012-10-21      0.12    A</t>
  </si>
  <si>
    <t>USGS    09415908        2012-10-22      0.13    A</t>
  </si>
  <si>
    <t>USGS    09415908        2012-10-23      0.13    A</t>
  </si>
  <si>
    <t>USGS    09415908        2012-10-24      0.13    A</t>
  </si>
  <si>
    <t>USGS    09415908        2012-10-25      0.12    A</t>
  </si>
  <si>
    <t>USGS    09415908        2012-10-26      0.12    A</t>
  </si>
  <si>
    <t>USGS    09415908        2012-10-27      0.12    A</t>
  </si>
  <si>
    <t>USGS    09415908        2012-10-28      0.12    A</t>
  </si>
  <si>
    <t>USGS    09415908        2012-10-29      0.12    A</t>
  </si>
  <si>
    <t>USGS    09415908        2012-10-30      0.12    A</t>
  </si>
  <si>
    <t>USGS    09415908        2012-10-31      0.12    A</t>
  </si>
  <si>
    <t>USGS    09415908        2012-11-01      0.12    A</t>
  </si>
  <si>
    <t>USGS    09415908        2012-11-02      0.12    A</t>
  </si>
  <si>
    <t>USGS    09415908        2012-11-03      0.12    A</t>
  </si>
  <si>
    <t>USGS    09415908        2012-11-04      0.12    A</t>
  </si>
  <si>
    <t>USGS    09415908        2012-11-05      0.12    A</t>
  </si>
  <si>
    <t>USGS    09415908        2012-11-06      0.12    A</t>
  </si>
  <si>
    <t>USGS    09415908        2012-11-07      0.12    A</t>
  </si>
  <si>
    <t>USGS    09415908        2012-11-08      0.13    A</t>
  </si>
  <si>
    <t>USGS    09415908        2012-11-09      0.13    A</t>
  </si>
  <si>
    <t>USGS    09415908        2012-11-10      0.13    A</t>
  </si>
  <si>
    <t>USGS    09415908        2012-11-11      0.13    A</t>
  </si>
  <si>
    <t>USGS    09415908        2012-11-12      0.13    A</t>
  </si>
  <si>
    <t>USGS    09415908        2012-11-13      0.13    A</t>
  </si>
  <si>
    <t>USGS    09415908        2012-11-14      0.13    A</t>
  </si>
  <si>
    <t>USGS    09415908        2012-11-15      0.13    A</t>
  </si>
  <si>
    <t>USGS    09415908        2012-11-16      0.13    A</t>
  </si>
  <si>
    <t>USGS    09415908        2012-11-17      0.13    A</t>
  </si>
  <si>
    <t>USGS    09415908        2012-11-18      0.13    A</t>
  </si>
  <si>
    <t>USGS    09415908        2012-11-19      0.13    A</t>
  </si>
  <si>
    <t>USGS    09415908        2012-11-20      0.13    A</t>
  </si>
  <si>
    <t>USGS    09415908        2012-11-21      0.13    A</t>
  </si>
  <si>
    <t>USGS    09415908        2012-11-22      0.13    A</t>
  </si>
  <si>
    <t>USGS    09415908        2012-11-23      0.13    A</t>
  </si>
  <si>
    <t>USGS    09415908        2012-11-24      0.13    A</t>
  </si>
  <si>
    <t>USGS    09415908        2012-11-25      0.13    A</t>
  </si>
  <si>
    <t>USGS    09415908        2012-11-26      0.13    A</t>
  </si>
  <si>
    <t>USGS    09415908        2012-11-27      0.13    A</t>
  </si>
  <si>
    <t>USGS    09415908        2012-11-28      0.14    A</t>
  </si>
  <si>
    <t>USGS    09415908        2012-11-29      0.14    A</t>
  </si>
  <si>
    <t>USGS    09415908        2012-11-30      0.14    A</t>
  </si>
  <si>
    <t>USGS    09415908        2012-12-01      0.14    A</t>
  </si>
  <si>
    <t>USGS    09415908        2012-12-02      0.14    A</t>
  </si>
  <si>
    <t>USGS    09415908        2012-12-03      0.14    A</t>
  </si>
  <si>
    <t>USGS    09415908        2012-12-04      0.14    A</t>
  </si>
  <si>
    <t>USGS    09415908        2012-12-05      0.14    A</t>
  </si>
  <si>
    <t>USGS    09415908        2012-12-06      0.14    A</t>
  </si>
  <si>
    <t>USGS    09415908        2012-12-07      0.14    A</t>
  </si>
  <si>
    <t>USGS    09415908        2012-12-08      0.14    A</t>
  </si>
  <si>
    <t>USGS    09415908        2012-12-09      0.14    A</t>
  </si>
  <si>
    <t>USGS    09415908        2012-12-10      0.14    A</t>
  </si>
  <si>
    <t>USGS    09415908        2012-12-11      0.14    A</t>
  </si>
  <si>
    <t>USGS    09415908        2012-12-12      0.14    A</t>
  </si>
  <si>
    <t>USGS    09415908        2012-12-13      0.14    A</t>
  </si>
  <si>
    <t>USGS    09415908        2012-12-14      0.14    A</t>
  </si>
  <si>
    <t>USGS    09415908        2012-12-15      0.14    A</t>
  </si>
  <si>
    <t>USGS    09415908        2012-12-16      0.14    A</t>
  </si>
  <si>
    <t>USGS    09415908        2012-12-17      0.13    A</t>
  </si>
  <si>
    <t>USGS    09415908        2012-12-18      0.14    A</t>
  </si>
  <si>
    <t>USGS    09415908        2012-12-19      0.13    A</t>
  </si>
  <si>
    <t>USGS    09415908        2012-12-20      0.13    A</t>
  </si>
  <si>
    <t>USGS    09415908        2012-12-21      0.13    A</t>
  </si>
  <si>
    <t>USGS    09415908        2012-12-22      0.13    A</t>
  </si>
  <si>
    <t>USGS    09415908        2012-12-23      0.13    A</t>
  </si>
  <si>
    <t>USGS    09415908        2012-12-24      0.13    A</t>
  </si>
  <si>
    <t>USGS    09415908        2012-12-25      0.13    A</t>
  </si>
  <si>
    <t>USGS    09415908        2012-12-26      0.13    A</t>
  </si>
  <si>
    <t>USGS    09415908        2012-12-27      0.13    A</t>
  </si>
  <si>
    <t>USGS    09415908        2012-12-28      0.13    A</t>
  </si>
  <si>
    <t>USGS    09415908        2012-12-29      0.13    A</t>
  </si>
  <si>
    <t>USGS    09415908        2012-12-30      0.13    A</t>
  </si>
  <si>
    <t>USGS    09415908        2012-12-31      0.13    A</t>
  </si>
  <si>
    <t>USGS    09415908        2013-01-01      0.13    A</t>
  </si>
  <si>
    <t>USGS    09415908        2013-01-02      0.13    A</t>
  </si>
  <si>
    <t>USGS    09415908        2013-01-03      0.13    A</t>
  </si>
  <si>
    <t>USGS    09415908        2013-01-04      0.13    A</t>
  </si>
  <si>
    <t>USGS    09415908        2013-01-05      0.13    A</t>
  </si>
  <si>
    <t>USGS    09415908        2013-01-06      0.13    A</t>
  </si>
  <si>
    <t>USGS    09415908        2013-01-07      0.13    A</t>
  </si>
  <si>
    <t>USGS    09415908        2013-01-08      0.13    A</t>
  </si>
  <si>
    <t>USGS    09415908        2013-01-09      0.13    A</t>
  </si>
  <si>
    <t>USGS    09415908        2013-01-10      0.14    A</t>
  </si>
  <si>
    <t>USGS    09415908        2013-01-11      0.13    A</t>
  </si>
  <si>
    <t>USGS    09415908        2013-01-12      0.13    A</t>
  </si>
  <si>
    <t>USGS    09415908        2013-01-13      0.13    A</t>
  </si>
  <si>
    <t>USGS    09415908        2013-01-14      0.13    A</t>
  </si>
  <si>
    <t>USGS    09415908        2013-01-15      0.13    A</t>
  </si>
  <si>
    <t>USGS    09415908        2013-01-16      0.13    A</t>
  </si>
  <si>
    <t>USGS    09415908        2013-01-17      0.13    A</t>
  </si>
  <si>
    <t>USGS    09415908        2013-01-18      0.13    A</t>
  </si>
  <si>
    <t>USGS    09415908        2013-01-19      0.13    A</t>
  </si>
  <si>
    <t>USGS    09415908        2013-01-20      0.13    A</t>
  </si>
  <si>
    <t>USGS    09415908        2013-01-21      0.13    A</t>
  </si>
  <si>
    <t>USGS    09415908        2013-01-22      0.13    A</t>
  </si>
  <si>
    <t>USGS    09415908        2013-01-23      0.13    A</t>
  </si>
  <si>
    <t>USGS    09415908        2013-01-24      0.13    A</t>
  </si>
  <si>
    <t>USGS    09415908        2013-01-25      0.13    A</t>
  </si>
  <si>
    <t>USGS    09415908        2013-01-26      0.13    A</t>
  </si>
  <si>
    <t>USGS    09415908        2013-01-27      0.14    A</t>
  </si>
  <si>
    <t>USGS    09415908        2013-01-28      0.14    A</t>
  </si>
  <si>
    <t>USGS    09415908        2013-01-29      0.14    A</t>
  </si>
  <si>
    <t>USGS    09415908        2013-01-30      0.14    A</t>
  </si>
  <si>
    <t>USGS    09415908        2013-01-31      0.14    A</t>
  </si>
  <si>
    <t>USGS    09415908        2013-02-01      0.13    A</t>
  </si>
  <si>
    <t>USGS    09415908        2013-02-02      0.12    A</t>
  </si>
  <si>
    <t>USGS    09415908        2013-02-03      0.12    A</t>
  </si>
  <si>
    <t>USGS    09415908        2013-02-04      0.12    A</t>
  </si>
  <si>
    <t>USGS    09415908        2013-02-05      0.12    A</t>
  </si>
  <si>
    <t>USGS    09415908        2013-02-06      0.11    A</t>
  </si>
  <si>
    <t>USGS    09415908        2013-02-07      0.12    A</t>
  </si>
  <si>
    <t>USGS    09415908        2013-02-08      0.12    A</t>
  </si>
  <si>
    <t>USGS    09415908        2013-02-09      0.12    A</t>
  </si>
  <si>
    <t>USGS    09415908        2013-02-10      0.12    A</t>
  </si>
  <si>
    <t>USGS    09415908        2013-02-11      0.12    A</t>
  </si>
  <si>
    <t>USGS    09415908        2013-02-12      0.12    A</t>
  </si>
  <si>
    <t>USGS    09415908        2013-02-13      0.12    A</t>
  </si>
  <si>
    <t>USGS    09415908        2013-02-14      0.12    A</t>
  </si>
  <si>
    <t>USGS    09415908        2013-02-15      0.12    A</t>
  </si>
  <si>
    <t>USGS    09415908        2013-02-16      0.11    A</t>
  </si>
  <si>
    <t>USGS    09415908        2013-02-17      0.11    A</t>
  </si>
  <si>
    <t>USGS    09415908        2013-02-18      0.11    A</t>
  </si>
  <si>
    <t>USGS    09415908        2013-02-19      0.12    A</t>
  </si>
  <si>
    <t>USGS    09415908        2013-02-20      0.12    A</t>
  </si>
  <si>
    <t>USGS    09415908        2013-02-21      0.12    A</t>
  </si>
  <si>
    <t>USGS    09415908        2013-02-22      0.12    P</t>
  </si>
  <si>
    <t>USGS    09415908        2013-02-23      0.12    P</t>
  </si>
  <si>
    <t>USGS    09415908        2013-02-24      0.12    P</t>
  </si>
  <si>
    <t>USGS    09415908        2013-02-25      0.12    P</t>
  </si>
  <si>
    <t>USGS    09415908        2013-02-26      0.12    P</t>
  </si>
  <si>
    <t>USGS    09415908        2013-02-27      0.12    P</t>
  </si>
  <si>
    <t>USGS    09415908        2013-02-28      0.12    P</t>
  </si>
  <si>
    <t>USGS    09415908        2013-03-01      0.12    P</t>
  </si>
  <si>
    <t>USGS    09415908        2013-03-02      0.12    P</t>
  </si>
  <si>
    <t>USGS    09415908        2013-03-03      0.13    P</t>
  </si>
  <si>
    <t>USGS    09415908        2013-03-04      0.13    P</t>
  </si>
  <si>
    <t>USGS    09415908        2013-03-05      0.13    P</t>
  </si>
  <si>
    <t>USGS    09415908        2013-03-06      0.13    P</t>
  </si>
  <si>
    <t>USGS    09415908        2013-03-07      0.13    P</t>
  </si>
  <si>
    <t>USGS    09415908        2013-03-08      0.13    P</t>
  </si>
  <si>
    <t>USGS    09415908        2013-03-09      0.13    P</t>
  </si>
  <si>
    <t>USGS    09415908        2013-03-10      0.13    P</t>
  </si>
  <si>
    <t>USGS    09415908        2013-03-11      0.13    P</t>
  </si>
  <si>
    <t>USGS    09415908        2013-03-12      0.13    P</t>
  </si>
  <si>
    <t>USGS    09415908        2013-03-13      0.13    P</t>
  </si>
  <si>
    <t>USGS    09415908        2013-03-14      0.14    P</t>
  </si>
  <si>
    <t>USGS    09415908        2013-03-15      0.14    P</t>
  </si>
  <si>
    <t>USGS    09415908        2013-03-16      0.14    P</t>
  </si>
  <si>
    <t>USGS    09415908        2013-03-17      0.13    P</t>
  </si>
  <si>
    <t>USGS    09415908        2013-03-18      0.13    P</t>
  </si>
  <si>
    <t>USGS    09415908        2013-03-19      0.13    P</t>
  </si>
  <si>
    <t>USGS    09415908        2013-03-20      0.13    P</t>
  </si>
  <si>
    <t>USGS    09415908        2013-03-21      0.13    P</t>
  </si>
  <si>
    <t>USGS    09415908        2013-03-22      0.13    P</t>
  </si>
  <si>
    <t>USGS    09415908        2013-03-23      0.13    P</t>
  </si>
  <si>
    <t>USGS    09415908        2013-03-24      0.12    P</t>
  </si>
  <si>
    <t>USGS    09415908        2013-03-25      0.12    P</t>
  </si>
  <si>
    <t>USGS    09415908        2013-03-26      0.12    P</t>
  </si>
  <si>
    <t>NV Climate Div 4 WY pcp</t>
  </si>
  <si>
    <t xml:space="preserve">WY total </t>
  </si>
  <si>
    <t>EH-4 monthly avg</t>
  </si>
  <si>
    <t xml:space="preserve">TM - data for regressions of monthly avg spr discharge at Pederson East Spr with monthly avg EH4  </t>
  </si>
  <si>
    <t>(Oct 2010-Dec 2012 results only)</t>
  </si>
  <si>
    <t>Pederson East Spr</t>
  </si>
  <si>
    <t>cfs from reg eqn</t>
  </si>
  <si>
    <t>max EH4 (ft)</t>
  </si>
  <si>
    <t>min EH4 (ft)</t>
  </si>
  <si>
    <t>total change in cfs</t>
  </si>
  <si>
    <t>change in cfs 
per unit of drawdown</t>
  </si>
  <si>
    <t>total % change 
(relative to max cfs)</t>
  </si>
  <si>
    <t>% change 
per unit of drawdown</t>
  </si>
  <si>
    <t>% ch in flow observed</t>
  </si>
  <si>
    <t>Est head diff</t>
  </si>
  <si>
    <t>Est % change in head</t>
  </si>
  <si>
    <t>Jun 2002 to Dec 2012 results</t>
  </si>
  <si>
    <t>Jun 2002-Dec 2012</t>
  </si>
  <si>
    <t>Figure x in report</t>
  </si>
  <si>
    <t xml:space="preserve">(see below for Jun 2002 to Dec 2012 regression) </t>
  </si>
  <si>
    <t>Obs Ped East Sprs (from reg eqn)</t>
  </si>
  <si>
    <t>Ped East Spr elev</t>
  </si>
  <si>
    <t>x-intercept</t>
  </si>
  <si>
    <t>spring dries up</t>
  </si>
  <si>
    <t>(see plot to rt)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</si>
</sst>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409]mmm\-yy;@"/>
    <numFmt numFmtId="166" formatCode="0.0000"/>
    <numFmt numFmtId="167" formatCode="0.0"/>
    <numFmt numFmtId="168" formatCode="0.0%"/>
  </numFmts>
  <fonts count="16" x14ac:knownFonts="1">
    <font>
      <sz val="11"/>
      <color theme="1"/>
      <name val="Calibri"/>
      <family val="2"/>
      <scheme val="minor"/>
    </font>
    <font>
      <sz val="11"/>
      <color theme="1"/>
      <name val="Calibri"/>
      <family val="2"/>
      <scheme val="minor"/>
    </font>
    <font>
      <sz val="11"/>
      <color rgb="FFFF0000"/>
      <name val="Calibri"/>
      <family val="2"/>
      <scheme val="minor"/>
    </font>
    <font>
      <sz val="11"/>
      <color rgb="FF000000"/>
      <name val="Verdana"/>
      <family val="2"/>
    </font>
    <font>
      <b/>
      <sz val="13.5"/>
      <color rgb="FF000080"/>
      <name val="Verdana"/>
      <family val="2"/>
    </font>
    <font>
      <sz val="10"/>
      <color theme="1"/>
      <name val="Arial Unicode MS"/>
      <family val="2"/>
    </font>
    <font>
      <sz val="10"/>
      <color rgb="FFFF0000"/>
      <name val="Arial Unicode MS"/>
      <family val="2"/>
    </font>
    <font>
      <b/>
      <sz val="11"/>
      <color rgb="FF000000"/>
      <name val="Verdana"/>
      <family val="2"/>
    </font>
    <font>
      <b/>
      <sz val="11"/>
      <color theme="1"/>
      <name val="Verdana"/>
      <family val="2"/>
    </font>
    <font>
      <b/>
      <vertAlign val="superscript"/>
      <sz val="7.5"/>
      <color theme="1"/>
      <name val="Verdana"/>
      <family val="2"/>
    </font>
    <font>
      <sz val="11"/>
      <color theme="1"/>
      <name val="Verdana"/>
      <family val="2"/>
    </font>
    <font>
      <i/>
      <sz val="11"/>
      <color theme="1"/>
      <name val="Calibri"/>
      <family val="2"/>
      <scheme val="minor"/>
    </font>
    <font>
      <sz val="10"/>
      <color rgb="FF222222"/>
      <name val="Arial"/>
      <family val="2"/>
    </font>
    <font>
      <sz val="10"/>
      <color rgb="FF000000"/>
      <name val="Arial Unicode MS"/>
      <family val="2"/>
    </font>
    <font>
      <sz val="11"/>
      <color rgb="FF0070C0"/>
      <name val="Calibri"/>
      <family val="2"/>
      <scheme val="minor"/>
    </font>
    <font>
      <i/>
      <sz val="11"/>
      <color rgb="FFFF0000"/>
      <name val="Calibri"/>
      <family val="2"/>
      <scheme val="minor"/>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right/>
      <top style="medium">
        <color indexed="64"/>
      </top>
      <bottom style="thin">
        <color indexed="64"/>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59">
    <xf numFmtId="0" fontId="0" fillId="0" borderId="0" xfId="0"/>
    <xf numFmtId="0" fontId="4" fillId="0" borderId="0" xfId="0" applyFont="1" applyAlignment="1">
      <alignment vertical="center"/>
    </xf>
    <xf numFmtId="0" fontId="3" fillId="0" borderId="0" xfId="0" applyFont="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right" vertical="center" wrapText="1"/>
    </xf>
    <xf numFmtId="0" fontId="5" fillId="0" borderId="0" xfId="0" applyFont="1" applyAlignment="1">
      <alignment vertical="center"/>
    </xf>
    <xf numFmtId="14" fontId="0" fillId="0" borderId="0" xfId="0" applyNumberFormat="1"/>
    <xf numFmtId="0" fontId="6" fillId="0" borderId="0" xfId="0" applyFont="1" applyAlignment="1">
      <alignment vertical="center"/>
    </xf>
    <xf numFmtId="0" fontId="2" fillId="0" borderId="0" xfId="0" applyFont="1"/>
    <xf numFmtId="14" fontId="2" fillId="0" borderId="0" xfId="0" applyNumberFormat="1" applyFont="1"/>
    <xf numFmtId="2" fontId="0" fillId="0" borderId="0" xfId="0" applyNumberFormat="1"/>
    <xf numFmtId="2" fontId="2" fillId="0" borderId="0" xfId="0" applyNumberFormat="1" applyFont="1"/>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0" fillId="0" borderId="8" xfId="0" applyBorder="1"/>
    <xf numFmtId="0" fontId="0" fillId="0" borderId="9" xfId="0" applyBorder="1"/>
    <xf numFmtId="164" fontId="0" fillId="0" borderId="0" xfId="0" applyNumberFormat="1"/>
    <xf numFmtId="0" fontId="8" fillId="0" borderId="0" xfId="0" applyFont="1" applyAlignment="1">
      <alignment horizontal="center" vertical="center" wrapText="1"/>
    </xf>
    <xf numFmtId="0" fontId="10" fillId="0" borderId="0" xfId="0" applyFont="1" applyAlignment="1">
      <alignment horizontal="right" vertical="center" wrapText="1"/>
    </xf>
    <xf numFmtId="0" fontId="10" fillId="0" borderId="0" xfId="0" applyFont="1" applyAlignment="1">
      <alignment horizontal="left" vertical="center"/>
    </xf>
    <xf numFmtId="0" fontId="10" fillId="0" borderId="0" xfId="0" applyFont="1" applyAlignment="1">
      <alignment horizontal="center" vertical="center"/>
    </xf>
    <xf numFmtId="165" fontId="0" fillId="0" borderId="0" xfId="0" applyNumberFormat="1" applyAlignment="1">
      <alignment horizontal="left"/>
    </xf>
    <xf numFmtId="0" fontId="0" fillId="0" borderId="0" xfId="0" applyNumberFormat="1"/>
    <xf numFmtId="9" fontId="0" fillId="0" borderId="0" xfId="1" applyFont="1"/>
    <xf numFmtId="0" fontId="11" fillId="0" borderId="10" xfId="0" applyFont="1" applyFill="1" applyBorder="1" applyAlignment="1">
      <alignment horizontal="centerContinuous"/>
    </xf>
    <xf numFmtId="0" fontId="0" fillId="0" borderId="0" xfId="0" applyFill="1" applyBorder="1" applyAlignment="1"/>
    <xf numFmtId="0" fontId="0" fillId="0" borderId="11" xfId="0" applyFill="1" applyBorder="1" applyAlignment="1"/>
    <xf numFmtId="0" fontId="11" fillId="0" borderId="10" xfId="0" applyFont="1" applyFill="1" applyBorder="1" applyAlignment="1">
      <alignment horizontal="center"/>
    </xf>
    <xf numFmtId="0" fontId="12" fillId="0" borderId="0" xfId="0" applyFont="1" applyAlignment="1">
      <alignment vertical="center" wrapText="1"/>
    </xf>
    <xf numFmtId="166" fontId="0" fillId="0" borderId="0" xfId="0" applyNumberFormat="1" applyFill="1" applyBorder="1" applyAlignment="1"/>
    <xf numFmtId="166" fontId="0" fillId="0" borderId="11" xfId="0" applyNumberFormat="1" applyFill="1" applyBorder="1" applyAlignment="1"/>
    <xf numFmtId="0" fontId="13" fillId="0" borderId="0" xfId="0" applyFont="1" applyAlignment="1">
      <alignment vertical="center"/>
    </xf>
    <xf numFmtId="167" fontId="14" fillId="0" borderId="0" xfId="0" applyNumberFormat="1" applyFont="1"/>
    <xf numFmtId="0" fontId="15" fillId="0" borderId="0" xfId="0" applyFont="1"/>
    <xf numFmtId="0" fontId="0" fillId="0" borderId="0" xfId="0" applyAlignment="1">
      <alignment wrapText="1"/>
    </xf>
    <xf numFmtId="167" fontId="0" fillId="0" borderId="0" xfId="0" applyNumberFormat="1" applyFill="1" applyBorder="1" applyAlignment="1">
      <alignment horizontal="center" wrapText="1"/>
    </xf>
    <xf numFmtId="2" fontId="0" fillId="0" borderId="0" xfId="0" applyNumberFormat="1" applyAlignment="1">
      <alignment horizontal="center" wrapText="1"/>
    </xf>
    <xf numFmtId="0" fontId="14" fillId="0" borderId="0" xfId="0" applyFont="1" applyAlignment="1">
      <alignment horizontal="center" wrapText="1"/>
    </xf>
    <xf numFmtId="2" fontId="14" fillId="0" borderId="0" xfId="0" applyNumberFormat="1" applyFont="1" applyAlignment="1">
      <alignment horizontal="center" wrapText="1"/>
    </xf>
    <xf numFmtId="164" fontId="14" fillId="0" borderId="0" xfId="0" applyNumberFormat="1" applyFont="1" applyAlignment="1">
      <alignment horizontal="center" wrapText="1"/>
    </xf>
    <xf numFmtId="0" fontId="14" fillId="0" borderId="0" xfId="0" applyFont="1" applyAlignment="1">
      <alignment wrapText="1"/>
    </xf>
    <xf numFmtId="168" fontId="14" fillId="0" borderId="0" xfId="1" applyNumberFormat="1" applyFont="1" applyAlignment="1">
      <alignment horizontal="center" wrapText="1"/>
    </xf>
    <xf numFmtId="2" fontId="0" fillId="0" borderId="0" xfId="0" applyNumberFormat="1" applyFill="1" applyBorder="1" applyAlignment="1">
      <alignment horizontal="center" wrapText="1"/>
    </xf>
    <xf numFmtId="164" fontId="2" fillId="0" borderId="0" xfId="0" applyNumberFormat="1" applyFont="1"/>
    <xf numFmtId="9" fontId="2" fillId="0" borderId="0" xfId="1" applyFont="1"/>
    <xf numFmtId="167" fontId="2" fillId="0" borderId="0" xfId="0" applyNumberFormat="1" applyFont="1"/>
    <xf numFmtId="0" fontId="15" fillId="0" borderId="0" xfId="0" applyFont="1" applyFill="1" applyBorder="1" applyAlignment="1">
      <alignment horizont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3" fillId="0" borderId="5" xfId="0" applyFont="1" applyBorder="1" applyAlignment="1">
      <alignment horizontal="right" vertical="center" wrapText="1"/>
    </xf>
    <xf numFmtId="0" fontId="3" fillId="0" borderId="7" xfId="0" applyFont="1" applyBorder="1" applyAlignment="1">
      <alignment horizontal="right" vertical="center" wrapText="1"/>
    </xf>
    <xf numFmtId="0" fontId="3" fillId="0" borderId="6" xfId="0" applyFont="1" applyBorder="1" applyAlignment="1">
      <alignment horizontal="righ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sharedStrings" Target="sharedStrings.xml"/><Relationship Id="rId3" Type="http://schemas.openxmlformats.org/officeDocument/2006/relationships/chartsheet" Target="chartsheets/sheet1.xml"/><Relationship Id="rId7" Type="http://schemas.openxmlformats.org/officeDocument/2006/relationships/worksheet" Target="worksheets/sheet6.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theme" Target="theme/theme1.xml"/><Relationship Id="rId5" Type="http://schemas.openxmlformats.org/officeDocument/2006/relationships/worksheet" Target="worksheets/sheet4.xml"/><Relationship Id="rId10" Type="http://schemas.openxmlformats.org/officeDocument/2006/relationships/worksheet" Target="worksheets/sheet7.xml"/><Relationship Id="rId4" Type="http://schemas.openxmlformats.org/officeDocument/2006/relationships/worksheet" Target="worksheets/sheet3.xml"/><Relationship Id="rId9" Type="http://schemas.openxmlformats.org/officeDocument/2006/relationships/chartsheet" Target="chartsheets/sheet3.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42108486439195"/>
          <c:y val="5.1400554097404488E-2"/>
          <c:w val="0.74947659667541555"/>
          <c:h val="0.73444808982210552"/>
        </c:manualLayout>
      </c:layout>
      <c:scatterChart>
        <c:scatterStyle val="lineMarker"/>
        <c:varyColors val="0"/>
        <c:ser>
          <c:idx val="0"/>
          <c:order val="0"/>
          <c:spPr>
            <a:ln w="28575">
              <a:noFill/>
            </a:ln>
          </c:spPr>
          <c:trendline>
            <c:trendlineType val="linear"/>
            <c:dispRSqr val="1"/>
            <c:dispEq val="1"/>
            <c:trendlineLbl>
              <c:layout>
                <c:manualLayout>
                  <c:x val="3.7295218872603668E-2"/>
                  <c:y val="0.25754354569315197"/>
                </c:manualLayout>
              </c:layout>
              <c:numFmt formatCode="General" sourceLinked="0"/>
            </c:trendlineLbl>
          </c:trendline>
          <c:xVal>
            <c:numRef>
              <c:f>'Ped East v EH4 regressions'!$D$104:$D$130</c:f>
              <c:numCache>
                <c:formatCode>0.00</c:formatCode>
                <c:ptCount val="27"/>
                <c:pt idx="0">
                  <c:v>1814.6856666666667</c:v>
                </c:pt>
                <c:pt idx="1">
                  <c:v>1814.7506896551731</c:v>
                </c:pt>
                <c:pt idx="2">
                  <c:v>1814.7712903225809</c:v>
                </c:pt>
                <c:pt idx="3">
                  <c:v>1814.8209677419356</c:v>
                </c:pt>
                <c:pt idx="4">
                  <c:v>1814.8967857142857</c:v>
                </c:pt>
                <c:pt idx="5">
                  <c:v>1814.9596969696972</c:v>
                </c:pt>
                <c:pt idx="6">
                  <c:v>1814.9440000000002</c:v>
                </c:pt>
                <c:pt idx="7">
                  <c:v>1814.7865217391306</c:v>
                </c:pt>
                <c:pt idx="8">
                  <c:v>1814.5143749999997</c:v>
                </c:pt>
                <c:pt idx="9">
                  <c:v>1814.3006451612898</c:v>
                </c:pt>
                <c:pt idx="10">
                  <c:v>1814.0070967741938</c:v>
                </c:pt>
                <c:pt idx="11">
                  <c:v>1813.7396774193548</c:v>
                </c:pt>
                <c:pt idx="12">
                  <c:v>1813.6483870967743</c:v>
                </c:pt>
                <c:pt idx="13">
                  <c:v>1813.6703333333337</c:v>
                </c:pt>
                <c:pt idx="14">
                  <c:v>1813.6448837209296</c:v>
                </c:pt>
                <c:pt idx="15">
                  <c:v>1813.6048387096771</c:v>
                </c:pt>
                <c:pt idx="16">
                  <c:v>1813.8527586206903</c:v>
                </c:pt>
                <c:pt idx="17">
                  <c:v>1813.9922580645161</c:v>
                </c:pt>
                <c:pt idx="18">
                  <c:v>1814.1360000000002</c:v>
                </c:pt>
                <c:pt idx="19">
                  <c:v>1814.0102127659577</c:v>
                </c:pt>
                <c:pt idx="20">
                  <c:v>1813.7943181818177</c:v>
                </c:pt>
                <c:pt idx="21">
                  <c:v>1813.3158064516133</c:v>
                </c:pt>
                <c:pt idx="22">
                  <c:v>1813.1238709677416</c:v>
                </c:pt>
                <c:pt idx="23">
                  <c:v>1812.9959999999999</c:v>
                </c:pt>
                <c:pt idx="24">
                  <c:v>1812.9</c:v>
                </c:pt>
                <c:pt idx="25">
                  <c:v>1812.82</c:v>
                </c:pt>
                <c:pt idx="26">
                  <c:v>1812.84</c:v>
                </c:pt>
              </c:numCache>
            </c:numRef>
          </c:xVal>
          <c:yVal>
            <c:numRef>
              <c:f>'Ped East v EH4 regressions'!$B$104:$B$130</c:f>
              <c:numCache>
                <c:formatCode>0.00</c:formatCode>
                <c:ptCount val="27"/>
                <c:pt idx="0">
                  <c:v>0.191</c:v>
                </c:pt>
                <c:pt idx="1">
                  <c:v>0.19400000000000001</c:v>
                </c:pt>
                <c:pt idx="2">
                  <c:v>0.19900000000000001</c:v>
                </c:pt>
                <c:pt idx="3">
                  <c:v>0.21</c:v>
                </c:pt>
                <c:pt idx="4">
                  <c:v>0.21099999999999999</c:v>
                </c:pt>
                <c:pt idx="5">
                  <c:v>0.215</c:v>
                </c:pt>
                <c:pt idx="6">
                  <c:v>0.22</c:v>
                </c:pt>
                <c:pt idx="7">
                  <c:v>0.21</c:v>
                </c:pt>
                <c:pt idx="8">
                  <c:v>0.21</c:v>
                </c:pt>
                <c:pt idx="9">
                  <c:v>0.191</c:v>
                </c:pt>
                <c:pt idx="10">
                  <c:v>0.16200000000000001</c:v>
                </c:pt>
                <c:pt idx="11">
                  <c:v>0.14499999999999999</c:v>
                </c:pt>
                <c:pt idx="12">
                  <c:v>0.155</c:v>
                </c:pt>
                <c:pt idx="13">
                  <c:v>0.14899999999999999</c:v>
                </c:pt>
                <c:pt idx="14">
                  <c:v>0.15</c:v>
                </c:pt>
                <c:pt idx="15">
                  <c:v>0.15</c:v>
                </c:pt>
                <c:pt idx="16">
                  <c:v>0.151</c:v>
                </c:pt>
                <c:pt idx="17">
                  <c:v>0.17199999999999999</c:v>
                </c:pt>
                <c:pt idx="18">
                  <c:v>0.17699999999999999</c:v>
                </c:pt>
                <c:pt idx="19">
                  <c:v>0.16600000000000001</c:v>
                </c:pt>
                <c:pt idx="20">
                  <c:v>0.13900000000000001</c:v>
                </c:pt>
                <c:pt idx="21">
                  <c:v>0.13</c:v>
                </c:pt>
                <c:pt idx="22">
                  <c:v>0.13500000000000001</c:v>
                </c:pt>
                <c:pt idx="23">
                  <c:v>0.129</c:v>
                </c:pt>
                <c:pt idx="24">
                  <c:v>0.122</c:v>
                </c:pt>
                <c:pt idx="25">
                  <c:v>0.129</c:v>
                </c:pt>
                <c:pt idx="26">
                  <c:v>0.13500000000000001</c:v>
                </c:pt>
              </c:numCache>
            </c:numRef>
          </c:yVal>
          <c:smooth val="0"/>
        </c:ser>
        <c:dLbls>
          <c:showLegendKey val="0"/>
          <c:showVal val="0"/>
          <c:showCatName val="0"/>
          <c:showSerName val="0"/>
          <c:showPercent val="0"/>
          <c:showBubbleSize val="0"/>
        </c:dLbls>
        <c:axId val="233412480"/>
        <c:axId val="233414656"/>
      </c:scatterChart>
      <c:valAx>
        <c:axId val="233412480"/>
        <c:scaling>
          <c:orientation val="minMax"/>
          <c:min val="1810"/>
        </c:scaling>
        <c:delete val="0"/>
        <c:axPos val="b"/>
        <c:title>
          <c:tx>
            <c:rich>
              <a:bodyPr/>
              <a:lstStyle/>
              <a:p>
                <a:pPr>
                  <a:defRPr sz="1200"/>
                </a:pPr>
                <a:r>
                  <a:rPr lang="en-US" sz="1200"/>
                  <a:t>EH-4 Monthly Avg Elev (ft) (Oct 2010 to Dec 2012) </a:t>
                </a:r>
              </a:p>
            </c:rich>
          </c:tx>
          <c:overlay val="0"/>
        </c:title>
        <c:numFmt formatCode="0.00" sourceLinked="1"/>
        <c:majorTickMark val="out"/>
        <c:minorTickMark val="none"/>
        <c:tickLblPos val="nextTo"/>
        <c:crossAx val="233414656"/>
        <c:crosses val="autoZero"/>
        <c:crossBetween val="midCat"/>
      </c:valAx>
      <c:valAx>
        <c:axId val="233414656"/>
        <c:scaling>
          <c:orientation val="minMax"/>
        </c:scaling>
        <c:delete val="0"/>
        <c:axPos val="l"/>
        <c:majorGridlines/>
        <c:title>
          <c:tx>
            <c:rich>
              <a:bodyPr rot="-5400000" vert="horz"/>
              <a:lstStyle/>
              <a:p>
                <a:pPr>
                  <a:defRPr/>
                </a:pPr>
                <a:r>
                  <a:rPr lang="en-US"/>
                  <a:t>Ped East Sprs Monthly Avg (cfs)</a:t>
                </a:r>
              </a:p>
            </c:rich>
          </c:tx>
          <c:layout>
            <c:manualLayout>
              <c:xMode val="edge"/>
              <c:yMode val="edge"/>
              <c:x val="3.3333333333333333E-2"/>
              <c:y val="0.14780256634587344"/>
            </c:manualLayout>
          </c:layout>
          <c:overlay val="0"/>
        </c:title>
        <c:numFmt formatCode="0.00" sourceLinked="1"/>
        <c:majorTickMark val="out"/>
        <c:minorTickMark val="none"/>
        <c:tickLblPos val="nextTo"/>
        <c:crossAx val="233412480"/>
        <c:crosses val="autoZero"/>
        <c:crossBetween val="midCat"/>
      </c:valAx>
    </c:plotArea>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421077953929381"/>
          <c:y val="3.75116652085156E-2"/>
          <c:w val="0.74947659667541555"/>
          <c:h val="0.6742629046369204"/>
        </c:manualLayout>
      </c:layout>
      <c:scatterChart>
        <c:scatterStyle val="lineMarker"/>
        <c:varyColors val="0"/>
        <c:ser>
          <c:idx val="0"/>
          <c:order val="0"/>
          <c:tx>
            <c:v>all data 2002-2012</c:v>
          </c:tx>
          <c:spPr>
            <a:ln w="28575">
              <a:noFill/>
            </a:ln>
          </c:spPr>
          <c:trendline>
            <c:trendlineType val="linear"/>
            <c:dispRSqr val="1"/>
            <c:dispEq val="1"/>
            <c:trendlineLbl>
              <c:layout>
                <c:manualLayout>
                  <c:x val="3.7385028808805752E-2"/>
                  <c:y val="0.26931414607656801"/>
                </c:manualLayout>
              </c:layout>
              <c:numFmt formatCode="General" sourceLinked="0"/>
            </c:trendlineLbl>
          </c:trendline>
          <c:xVal>
            <c:numRef>
              <c:f>'Ped East v EH4 regressions'!$D$4:$D$130</c:f>
              <c:numCache>
                <c:formatCode>0.00</c:formatCode>
                <c:ptCount val="127"/>
                <c:pt idx="0">
                  <c:v>1815.1524999999999</c:v>
                </c:pt>
                <c:pt idx="1">
                  <c:v>1814.904</c:v>
                </c:pt>
                <c:pt idx="2">
                  <c:v>1814.7375000000002</c:v>
                </c:pt>
                <c:pt idx="3">
                  <c:v>1814.6450000000002</c:v>
                </c:pt>
                <c:pt idx="4">
                  <c:v>1814.6060000000002</c:v>
                </c:pt>
                <c:pt idx="5">
                  <c:v>1814.7124999999999</c:v>
                </c:pt>
                <c:pt idx="6">
                  <c:v>1814.8600000000001</c:v>
                </c:pt>
                <c:pt idx="7">
                  <c:v>1814.9540000000002</c:v>
                </c:pt>
                <c:pt idx="8">
                  <c:v>1815.04</c:v>
                </c:pt>
                <c:pt idx="9">
                  <c:v>1815.1150000000002</c:v>
                </c:pt>
                <c:pt idx="10">
                  <c:v>1815.136</c:v>
                </c:pt>
                <c:pt idx="11">
                  <c:v>1815.04</c:v>
                </c:pt>
                <c:pt idx="12">
                  <c:v>1814.835</c:v>
                </c:pt>
                <c:pt idx="13">
                  <c:v>1814.586</c:v>
                </c:pt>
                <c:pt idx="14">
                  <c:v>1814.4275000000002</c:v>
                </c:pt>
                <c:pt idx="15">
                  <c:v>1814.3700000000003</c:v>
                </c:pt>
                <c:pt idx="16">
                  <c:v>1814.35</c:v>
                </c:pt>
                <c:pt idx="17">
                  <c:v>1814.4325000000001</c:v>
                </c:pt>
                <c:pt idx="18">
                  <c:v>1814.5640000000003</c:v>
                </c:pt>
                <c:pt idx="19">
                  <c:v>1814.4425000000001</c:v>
                </c:pt>
                <c:pt idx="20">
                  <c:v>1814.56</c:v>
                </c:pt>
                <c:pt idx="22">
                  <c:v>1814.3633333333335</c:v>
                </c:pt>
                <c:pt idx="23">
                  <c:v>1814.88</c:v>
                </c:pt>
                <c:pt idx="24">
                  <c:v>1814.6200000000001</c:v>
                </c:pt>
                <c:pt idx="25">
                  <c:v>1814.3325</c:v>
                </c:pt>
                <c:pt idx="26">
                  <c:v>1814.2124999999999</c:v>
                </c:pt>
                <c:pt idx="27">
                  <c:v>1814.1633333333332</c:v>
                </c:pt>
                <c:pt idx="28">
                  <c:v>1814.18</c:v>
                </c:pt>
                <c:pt idx="29">
                  <c:v>1814.2850000000003</c:v>
                </c:pt>
                <c:pt idx="30">
                  <c:v>1814.3780000000002</c:v>
                </c:pt>
                <c:pt idx="31">
                  <c:v>1814.655</c:v>
                </c:pt>
                <c:pt idx="32">
                  <c:v>1814.905</c:v>
                </c:pt>
                <c:pt idx="33">
                  <c:v>1815.3040000000001</c:v>
                </c:pt>
                <c:pt idx="34">
                  <c:v>1815.5225</c:v>
                </c:pt>
                <c:pt idx="35">
                  <c:v>1815.6275000000001</c:v>
                </c:pt>
                <c:pt idx="36">
                  <c:v>1815.6060000000002</c:v>
                </c:pt>
                <c:pt idx="37">
                  <c:v>1815.5825000000002</c:v>
                </c:pt>
                <c:pt idx="38">
                  <c:v>1815.3799999999999</c:v>
                </c:pt>
                <c:pt idx="40">
                  <c:v>1815.5450000000001</c:v>
                </c:pt>
                <c:pt idx="41">
                  <c:v>1815.6579999999999</c:v>
                </c:pt>
                <c:pt idx="42">
                  <c:v>1815.9225000000001</c:v>
                </c:pt>
                <c:pt idx="43">
                  <c:v>1816.0900000000001</c:v>
                </c:pt>
                <c:pt idx="44">
                  <c:v>1816.2625</c:v>
                </c:pt>
                <c:pt idx="45">
                  <c:v>1816.414</c:v>
                </c:pt>
                <c:pt idx="46">
                  <c:v>1816.5349999999999</c:v>
                </c:pt>
                <c:pt idx="47">
                  <c:v>1816.4159999999999</c:v>
                </c:pt>
                <c:pt idx="48">
                  <c:v>1816.1200000000001</c:v>
                </c:pt>
                <c:pt idx="49">
                  <c:v>1815.8600000000001</c:v>
                </c:pt>
                <c:pt idx="50">
                  <c:v>1815.6279999999999</c:v>
                </c:pt>
                <c:pt idx="51">
                  <c:v>1815.4024999999999</c:v>
                </c:pt>
                <c:pt idx="52">
                  <c:v>1815.3600000000001</c:v>
                </c:pt>
                <c:pt idx="53">
                  <c:v>1815.4259999999999</c:v>
                </c:pt>
                <c:pt idx="54">
                  <c:v>1815.5374999999999</c:v>
                </c:pt>
                <c:pt idx="55">
                  <c:v>1815.6680000000001</c:v>
                </c:pt>
                <c:pt idx="56">
                  <c:v>1815.8924999999999</c:v>
                </c:pt>
                <c:pt idx="57">
                  <c:v>1816.0875000000001</c:v>
                </c:pt>
                <c:pt idx="58">
                  <c:v>1816.2349999999999</c:v>
                </c:pt>
                <c:pt idx="59">
                  <c:v>1816.2040000000002</c:v>
                </c:pt>
                <c:pt idx="60">
                  <c:v>1815.925</c:v>
                </c:pt>
                <c:pt idx="61">
                  <c:v>1815.5550000000001</c:v>
                </c:pt>
                <c:pt idx="62">
                  <c:v>1815.2840000000001</c:v>
                </c:pt>
                <c:pt idx="63">
                  <c:v>1815.0675000000001</c:v>
                </c:pt>
                <c:pt idx="64">
                  <c:v>1814.9599999999998</c:v>
                </c:pt>
                <c:pt idx="65">
                  <c:v>1815.0349999999999</c:v>
                </c:pt>
                <c:pt idx="66">
                  <c:v>1815.5350000000001</c:v>
                </c:pt>
                <c:pt idx="67">
                  <c:v>1815.432</c:v>
                </c:pt>
                <c:pt idx="68">
                  <c:v>1815.12</c:v>
                </c:pt>
                <c:pt idx="69">
                  <c:v>1815.8425000000002</c:v>
                </c:pt>
                <c:pt idx="70">
                  <c:v>1815.8560000000002</c:v>
                </c:pt>
                <c:pt idx="71">
                  <c:v>1815.7325000000001</c:v>
                </c:pt>
                <c:pt idx="72">
                  <c:v>1815.5174999999999</c:v>
                </c:pt>
                <c:pt idx="73">
                  <c:v>1815.194</c:v>
                </c:pt>
                <c:pt idx="74">
                  <c:v>1814.9850000000001</c:v>
                </c:pt>
                <c:pt idx="75">
                  <c:v>1814.7950000000001</c:v>
                </c:pt>
                <c:pt idx="76">
                  <c:v>1814.684</c:v>
                </c:pt>
                <c:pt idx="77">
                  <c:v>1814.8225</c:v>
                </c:pt>
                <c:pt idx="78">
                  <c:v>1814.9900000000002</c:v>
                </c:pt>
                <c:pt idx="79">
                  <c:v>1815.1175000000003</c:v>
                </c:pt>
                <c:pt idx="80">
                  <c:v>1815.1575000000003</c:v>
                </c:pt>
                <c:pt idx="81">
                  <c:v>1815.2174999999997</c:v>
                </c:pt>
                <c:pt idx="82">
                  <c:v>1815.2920000000001</c:v>
                </c:pt>
                <c:pt idx="83">
                  <c:v>1815.4961764705888</c:v>
                </c:pt>
                <c:pt idx="84">
                  <c:v>1815.3425</c:v>
                </c:pt>
                <c:pt idx="85">
                  <c:v>1815.19</c:v>
                </c:pt>
                <c:pt idx="86">
                  <c:v>1815.0250000000001</c:v>
                </c:pt>
                <c:pt idx="87">
                  <c:v>1814.9559999999997</c:v>
                </c:pt>
                <c:pt idx="88">
                  <c:v>1814.9750000000001</c:v>
                </c:pt>
                <c:pt idx="89">
                  <c:v>1815.02</c:v>
                </c:pt>
                <c:pt idx="90">
                  <c:v>1815.1179999999999</c:v>
                </c:pt>
                <c:pt idx="91">
                  <c:v>1815.2774999999999</c:v>
                </c:pt>
                <c:pt idx="92">
                  <c:v>1815.42</c:v>
                </c:pt>
                <c:pt idx="93">
                  <c:v>1815.5739999999998</c:v>
                </c:pt>
                <c:pt idx="94">
                  <c:v>1815.6825000000001</c:v>
                </c:pt>
                <c:pt idx="95">
                  <c:v>1815.6400000000003</c:v>
                </c:pt>
                <c:pt idx="96">
                  <c:v>1815.4920000000002</c:v>
                </c:pt>
                <c:pt idx="97">
                  <c:v>1815.2075</c:v>
                </c:pt>
                <c:pt idx="98">
                  <c:v>1814.9625000000001</c:v>
                </c:pt>
                <c:pt idx="99">
                  <c:v>1814.8394736842108</c:v>
                </c:pt>
                <c:pt idx="100">
                  <c:v>1814.6856666666667</c:v>
                </c:pt>
                <c:pt idx="101">
                  <c:v>1814.7506896551731</c:v>
                </c:pt>
                <c:pt idx="102">
                  <c:v>1814.7712903225809</c:v>
                </c:pt>
                <c:pt idx="103">
                  <c:v>1814.8209677419356</c:v>
                </c:pt>
                <c:pt idx="104">
                  <c:v>1814.8967857142857</c:v>
                </c:pt>
                <c:pt idx="105">
                  <c:v>1814.9596969696972</c:v>
                </c:pt>
                <c:pt idx="106">
                  <c:v>1814.9440000000002</c:v>
                </c:pt>
                <c:pt idx="107">
                  <c:v>1814.7865217391306</c:v>
                </c:pt>
                <c:pt idx="108">
                  <c:v>1814.5143749999997</c:v>
                </c:pt>
                <c:pt idx="109">
                  <c:v>1814.3006451612898</c:v>
                </c:pt>
                <c:pt idx="110">
                  <c:v>1814.0070967741938</c:v>
                </c:pt>
                <c:pt idx="111">
                  <c:v>1813.7396774193548</c:v>
                </c:pt>
                <c:pt idx="112">
                  <c:v>1813.6483870967743</c:v>
                </c:pt>
                <c:pt idx="113">
                  <c:v>1813.6703333333337</c:v>
                </c:pt>
                <c:pt idx="114">
                  <c:v>1813.6448837209296</c:v>
                </c:pt>
                <c:pt idx="115">
                  <c:v>1813.6048387096771</c:v>
                </c:pt>
                <c:pt idx="116">
                  <c:v>1813.8527586206903</c:v>
                </c:pt>
                <c:pt idx="117">
                  <c:v>1813.9922580645161</c:v>
                </c:pt>
                <c:pt idx="118">
                  <c:v>1814.1360000000002</c:v>
                </c:pt>
                <c:pt idx="119">
                  <c:v>1814.0102127659577</c:v>
                </c:pt>
                <c:pt idx="120">
                  <c:v>1813.7943181818177</c:v>
                </c:pt>
                <c:pt idx="121">
                  <c:v>1813.3158064516133</c:v>
                </c:pt>
                <c:pt idx="122">
                  <c:v>1813.1238709677416</c:v>
                </c:pt>
                <c:pt idx="123">
                  <c:v>1812.9959999999999</c:v>
                </c:pt>
                <c:pt idx="124">
                  <c:v>1812.9</c:v>
                </c:pt>
                <c:pt idx="125">
                  <c:v>1812.82</c:v>
                </c:pt>
                <c:pt idx="126">
                  <c:v>1812.84</c:v>
                </c:pt>
              </c:numCache>
            </c:numRef>
          </c:xVal>
          <c:yVal>
            <c:numRef>
              <c:f>'Ped East v EH4 regressions'!$B$4:$B$130</c:f>
              <c:numCache>
                <c:formatCode>0.00</c:formatCode>
                <c:ptCount val="127"/>
                <c:pt idx="0">
                  <c:v>0.216</c:v>
                </c:pt>
                <c:pt idx="1">
                  <c:v>0.217</c:v>
                </c:pt>
                <c:pt idx="2">
                  <c:v>0.20599999999999999</c:v>
                </c:pt>
                <c:pt idx="3">
                  <c:v>0.19800000000000001</c:v>
                </c:pt>
                <c:pt idx="4">
                  <c:v>0.23</c:v>
                </c:pt>
                <c:pt idx="5">
                  <c:v>0.23200000000000001</c:v>
                </c:pt>
                <c:pt idx="6">
                  <c:v>0.23499999999999999</c:v>
                </c:pt>
                <c:pt idx="7">
                  <c:v>0.23</c:v>
                </c:pt>
                <c:pt idx="8">
                  <c:v>0.23499999999999999</c:v>
                </c:pt>
                <c:pt idx="9">
                  <c:v>0.218</c:v>
                </c:pt>
                <c:pt idx="10">
                  <c:v>0.20599999999999999</c:v>
                </c:pt>
                <c:pt idx="11">
                  <c:v>0.193</c:v>
                </c:pt>
                <c:pt idx="12">
                  <c:v>0.17199999999999999</c:v>
                </c:pt>
                <c:pt idx="13">
                  <c:v>0.17</c:v>
                </c:pt>
                <c:pt idx="14">
                  <c:v>0.16900000000000001</c:v>
                </c:pt>
                <c:pt idx="15">
                  <c:v>0.17499999999999999</c:v>
                </c:pt>
                <c:pt idx="16">
                  <c:v>0.17899999999999999</c:v>
                </c:pt>
                <c:pt idx="17">
                  <c:v>0.19700000000000001</c:v>
                </c:pt>
                <c:pt idx="18">
                  <c:v>0.20200000000000001</c:v>
                </c:pt>
                <c:pt idx="19">
                  <c:v>0.20599999999999999</c:v>
                </c:pt>
                <c:pt idx="20">
                  <c:v>0.19900000000000001</c:v>
                </c:pt>
                <c:pt idx="21">
                  <c:v>0.19900000000000001</c:v>
                </c:pt>
                <c:pt idx="22">
                  <c:v>0.19800000000000001</c:v>
                </c:pt>
                <c:pt idx="23">
                  <c:v>0.20100000000000001</c:v>
                </c:pt>
                <c:pt idx="24">
                  <c:v>0.2</c:v>
                </c:pt>
                <c:pt idx="25">
                  <c:v>0.18</c:v>
                </c:pt>
                <c:pt idx="26">
                  <c:v>0.17100000000000001</c:v>
                </c:pt>
                <c:pt idx="27">
                  <c:v>0.16700000000000001</c:v>
                </c:pt>
                <c:pt idx="28">
                  <c:v>0.18099999999999999</c:v>
                </c:pt>
                <c:pt idx="29">
                  <c:v>0.185</c:v>
                </c:pt>
                <c:pt idx="30">
                  <c:v>0.20200000000000001</c:v>
                </c:pt>
                <c:pt idx="31">
                  <c:v>0.21</c:v>
                </c:pt>
                <c:pt idx="32">
                  <c:v>0.23</c:v>
                </c:pt>
                <c:pt idx="33">
                  <c:v>0.23</c:v>
                </c:pt>
                <c:pt idx="34">
                  <c:v>0.23499999999999999</c:v>
                </c:pt>
                <c:pt idx="35">
                  <c:v>0.23699999999999999</c:v>
                </c:pt>
                <c:pt idx="36">
                  <c:v>0.23899999999999999</c:v>
                </c:pt>
                <c:pt idx="37">
                  <c:v>0.24</c:v>
                </c:pt>
                <c:pt idx="38">
                  <c:v>0.249</c:v>
                </c:pt>
                <c:pt idx="39">
                  <c:v>0.26</c:v>
                </c:pt>
                <c:pt idx="52">
                  <c:v>0.23</c:v>
                </c:pt>
                <c:pt idx="53">
                  <c:v>0.23</c:v>
                </c:pt>
                <c:pt idx="54">
                  <c:v>0.23</c:v>
                </c:pt>
                <c:pt idx="55">
                  <c:v>0.22500000000000001</c:v>
                </c:pt>
                <c:pt idx="56">
                  <c:v>0.21</c:v>
                </c:pt>
                <c:pt idx="57">
                  <c:v>0.21299999999999999</c:v>
                </c:pt>
                <c:pt idx="58">
                  <c:v>0.217</c:v>
                </c:pt>
                <c:pt idx="59">
                  <c:v>0.214</c:v>
                </c:pt>
                <c:pt idx="60">
                  <c:v>0.21</c:v>
                </c:pt>
                <c:pt idx="61">
                  <c:v>0.20399999999999999</c:v>
                </c:pt>
                <c:pt idx="62">
                  <c:v>0.20100000000000001</c:v>
                </c:pt>
                <c:pt idx="63">
                  <c:v>0.185</c:v>
                </c:pt>
                <c:pt idx="64">
                  <c:v>0.18</c:v>
                </c:pt>
                <c:pt idx="65">
                  <c:v>0.18099999999999999</c:v>
                </c:pt>
                <c:pt idx="66">
                  <c:v>0.19800000000000001</c:v>
                </c:pt>
                <c:pt idx="67">
                  <c:v>0.20599999999999999</c:v>
                </c:pt>
                <c:pt idx="68">
                  <c:v>0.21</c:v>
                </c:pt>
                <c:pt idx="69">
                  <c:v>0.21</c:v>
                </c:pt>
                <c:pt idx="70">
                  <c:v>0.20799999999999999</c:v>
                </c:pt>
                <c:pt idx="71">
                  <c:v>0.19900000000000001</c:v>
                </c:pt>
                <c:pt idx="72">
                  <c:v>0.183</c:v>
                </c:pt>
                <c:pt idx="73">
                  <c:v>0.184</c:v>
                </c:pt>
                <c:pt idx="74">
                  <c:v>0.17399999999999999</c:v>
                </c:pt>
                <c:pt idx="75">
                  <c:v>0.17</c:v>
                </c:pt>
                <c:pt idx="76">
                  <c:v>0.17</c:v>
                </c:pt>
                <c:pt idx="77">
                  <c:v>0.17399999999999999</c:v>
                </c:pt>
                <c:pt idx="78">
                  <c:v>0.18</c:v>
                </c:pt>
                <c:pt idx="79">
                  <c:v>0.19500000000000001</c:v>
                </c:pt>
                <c:pt idx="80">
                  <c:v>0.20499999999999999</c:v>
                </c:pt>
                <c:pt idx="81">
                  <c:v>0.19900000000000001</c:v>
                </c:pt>
                <c:pt idx="82">
                  <c:v>0.20100000000000001</c:v>
                </c:pt>
                <c:pt idx="83">
                  <c:v>0.193</c:v>
                </c:pt>
                <c:pt idx="84">
                  <c:v>0.18</c:v>
                </c:pt>
                <c:pt idx="85">
                  <c:v>0.17799999999999999</c:v>
                </c:pt>
                <c:pt idx="86">
                  <c:v>0.17299999999999999</c:v>
                </c:pt>
                <c:pt idx="87">
                  <c:v>0.17599999999999999</c:v>
                </c:pt>
                <c:pt idx="88">
                  <c:v>0.16900000000000001</c:v>
                </c:pt>
                <c:pt idx="89">
                  <c:v>0.17599999999999999</c:v>
                </c:pt>
                <c:pt idx="90">
                  <c:v>0.19600000000000001</c:v>
                </c:pt>
                <c:pt idx="91">
                  <c:v>0.2</c:v>
                </c:pt>
                <c:pt idx="92">
                  <c:v>0.21</c:v>
                </c:pt>
                <c:pt idx="93">
                  <c:v>0.221</c:v>
                </c:pt>
                <c:pt idx="94">
                  <c:v>0.221</c:v>
                </c:pt>
                <c:pt idx="95">
                  <c:v>0.219</c:v>
                </c:pt>
                <c:pt idx="96">
                  <c:v>0.21299999999999999</c:v>
                </c:pt>
                <c:pt idx="97">
                  <c:v>0.215</c:v>
                </c:pt>
                <c:pt idx="98">
                  <c:v>0.20899999999999999</c:v>
                </c:pt>
                <c:pt idx="99">
                  <c:v>0.19400000000000001</c:v>
                </c:pt>
                <c:pt idx="100">
                  <c:v>0.191</c:v>
                </c:pt>
                <c:pt idx="101">
                  <c:v>0.19400000000000001</c:v>
                </c:pt>
                <c:pt idx="102">
                  <c:v>0.19900000000000001</c:v>
                </c:pt>
                <c:pt idx="103">
                  <c:v>0.21</c:v>
                </c:pt>
                <c:pt idx="104">
                  <c:v>0.21099999999999999</c:v>
                </c:pt>
                <c:pt idx="105">
                  <c:v>0.215</c:v>
                </c:pt>
                <c:pt idx="106">
                  <c:v>0.22</c:v>
                </c:pt>
                <c:pt idx="107">
                  <c:v>0.21</c:v>
                </c:pt>
                <c:pt idx="108">
                  <c:v>0.21</c:v>
                </c:pt>
                <c:pt idx="109">
                  <c:v>0.191</c:v>
                </c:pt>
                <c:pt idx="110">
                  <c:v>0.16200000000000001</c:v>
                </c:pt>
                <c:pt idx="111">
                  <c:v>0.14499999999999999</c:v>
                </c:pt>
                <c:pt idx="112">
                  <c:v>0.155</c:v>
                </c:pt>
                <c:pt idx="113">
                  <c:v>0.14899999999999999</c:v>
                </c:pt>
                <c:pt idx="114">
                  <c:v>0.15</c:v>
                </c:pt>
                <c:pt idx="115">
                  <c:v>0.15</c:v>
                </c:pt>
                <c:pt idx="116">
                  <c:v>0.151</c:v>
                </c:pt>
                <c:pt idx="117">
                  <c:v>0.17199999999999999</c:v>
                </c:pt>
                <c:pt idx="118">
                  <c:v>0.17699999999999999</c:v>
                </c:pt>
                <c:pt idx="119">
                  <c:v>0.16600000000000001</c:v>
                </c:pt>
                <c:pt idx="120">
                  <c:v>0.13900000000000001</c:v>
                </c:pt>
                <c:pt idx="121">
                  <c:v>0.13</c:v>
                </c:pt>
                <c:pt idx="122">
                  <c:v>0.13500000000000001</c:v>
                </c:pt>
                <c:pt idx="123">
                  <c:v>0.129</c:v>
                </c:pt>
                <c:pt idx="124">
                  <c:v>0.122</c:v>
                </c:pt>
                <c:pt idx="125">
                  <c:v>0.129</c:v>
                </c:pt>
                <c:pt idx="126">
                  <c:v>0.13500000000000001</c:v>
                </c:pt>
              </c:numCache>
            </c:numRef>
          </c:yVal>
          <c:smooth val="0"/>
        </c:ser>
        <c:ser>
          <c:idx val="2"/>
          <c:order val="2"/>
          <c:tx>
            <c:v>Oct 2010 - Dec 2012</c:v>
          </c:tx>
          <c:spPr>
            <a:ln w="28575">
              <a:noFill/>
            </a:ln>
          </c:spPr>
          <c:marker>
            <c:symbol val="square"/>
            <c:size val="5"/>
            <c:spPr>
              <a:solidFill>
                <a:srgbClr val="FF0000"/>
              </a:solidFill>
              <a:ln>
                <a:noFill/>
              </a:ln>
            </c:spPr>
          </c:marker>
          <c:xVal>
            <c:numRef>
              <c:f>'Ped East v EH4 regressions'!$D$104:$D$130</c:f>
              <c:numCache>
                <c:formatCode>0.00</c:formatCode>
                <c:ptCount val="27"/>
                <c:pt idx="0">
                  <c:v>1814.6856666666667</c:v>
                </c:pt>
                <c:pt idx="1">
                  <c:v>1814.7506896551731</c:v>
                </c:pt>
                <c:pt idx="2">
                  <c:v>1814.7712903225809</c:v>
                </c:pt>
                <c:pt idx="3">
                  <c:v>1814.8209677419356</c:v>
                </c:pt>
                <c:pt idx="4">
                  <c:v>1814.8967857142857</c:v>
                </c:pt>
                <c:pt idx="5">
                  <c:v>1814.9596969696972</c:v>
                </c:pt>
                <c:pt idx="6">
                  <c:v>1814.9440000000002</c:v>
                </c:pt>
                <c:pt idx="7">
                  <c:v>1814.7865217391306</c:v>
                </c:pt>
                <c:pt idx="8">
                  <c:v>1814.5143749999997</c:v>
                </c:pt>
                <c:pt idx="9">
                  <c:v>1814.3006451612898</c:v>
                </c:pt>
                <c:pt idx="10">
                  <c:v>1814.0070967741938</c:v>
                </c:pt>
                <c:pt idx="11">
                  <c:v>1813.7396774193548</c:v>
                </c:pt>
                <c:pt idx="12">
                  <c:v>1813.6483870967743</c:v>
                </c:pt>
                <c:pt idx="13">
                  <c:v>1813.6703333333337</c:v>
                </c:pt>
                <c:pt idx="14">
                  <c:v>1813.6448837209296</c:v>
                </c:pt>
                <c:pt idx="15">
                  <c:v>1813.6048387096771</c:v>
                </c:pt>
                <c:pt idx="16">
                  <c:v>1813.8527586206903</c:v>
                </c:pt>
                <c:pt idx="17">
                  <c:v>1813.9922580645161</c:v>
                </c:pt>
                <c:pt idx="18">
                  <c:v>1814.1360000000002</c:v>
                </c:pt>
                <c:pt idx="19">
                  <c:v>1814.0102127659577</c:v>
                </c:pt>
                <c:pt idx="20">
                  <c:v>1813.7943181818177</c:v>
                </c:pt>
                <c:pt idx="21">
                  <c:v>1813.3158064516133</c:v>
                </c:pt>
                <c:pt idx="22">
                  <c:v>1813.1238709677416</c:v>
                </c:pt>
                <c:pt idx="23">
                  <c:v>1812.9959999999999</c:v>
                </c:pt>
                <c:pt idx="24">
                  <c:v>1812.9</c:v>
                </c:pt>
                <c:pt idx="25">
                  <c:v>1812.82</c:v>
                </c:pt>
                <c:pt idx="26">
                  <c:v>1812.84</c:v>
                </c:pt>
              </c:numCache>
            </c:numRef>
          </c:xVal>
          <c:yVal>
            <c:numRef>
              <c:f>'Ped East v EH4 regressions'!$B$104:$B$130</c:f>
              <c:numCache>
                <c:formatCode>0.00</c:formatCode>
                <c:ptCount val="27"/>
                <c:pt idx="0">
                  <c:v>0.191</c:v>
                </c:pt>
                <c:pt idx="1">
                  <c:v>0.19400000000000001</c:v>
                </c:pt>
                <c:pt idx="2">
                  <c:v>0.19900000000000001</c:v>
                </c:pt>
                <c:pt idx="3">
                  <c:v>0.21</c:v>
                </c:pt>
                <c:pt idx="4">
                  <c:v>0.21099999999999999</c:v>
                </c:pt>
                <c:pt idx="5">
                  <c:v>0.215</c:v>
                </c:pt>
                <c:pt idx="6">
                  <c:v>0.22</c:v>
                </c:pt>
                <c:pt idx="7">
                  <c:v>0.21</c:v>
                </c:pt>
                <c:pt idx="8">
                  <c:v>0.21</c:v>
                </c:pt>
                <c:pt idx="9">
                  <c:v>0.191</c:v>
                </c:pt>
                <c:pt idx="10">
                  <c:v>0.16200000000000001</c:v>
                </c:pt>
                <c:pt idx="11">
                  <c:v>0.14499999999999999</c:v>
                </c:pt>
                <c:pt idx="12">
                  <c:v>0.155</c:v>
                </c:pt>
                <c:pt idx="13">
                  <c:v>0.14899999999999999</c:v>
                </c:pt>
                <c:pt idx="14">
                  <c:v>0.15</c:v>
                </c:pt>
                <c:pt idx="15">
                  <c:v>0.15</c:v>
                </c:pt>
                <c:pt idx="16">
                  <c:v>0.151</c:v>
                </c:pt>
                <c:pt idx="17">
                  <c:v>0.17199999999999999</c:v>
                </c:pt>
                <c:pt idx="18">
                  <c:v>0.17699999999999999</c:v>
                </c:pt>
                <c:pt idx="19">
                  <c:v>0.16600000000000001</c:v>
                </c:pt>
                <c:pt idx="20">
                  <c:v>0.13900000000000001</c:v>
                </c:pt>
                <c:pt idx="21">
                  <c:v>0.13</c:v>
                </c:pt>
                <c:pt idx="22">
                  <c:v>0.13500000000000001</c:v>
                </c:pt>
                <c:pt idx="23">
                  <c:v>0.129</c:v>
                </c:pt>
                <c:pt idx="24">
                  <c:v>0.122</c:v>
                </c:pt>
                <c:pt idx="25">
                  <c:v>0.129</c:v>
                </c:pt>
                <c:pt idx="26">
                  <c:v>0.13500000000000001</c:v>
                </c:pt>
              </c:numCache>
            </c:numRef>
          </c:yVal>
          <c:smooth val="0"/>
        </c:ser>
        <c:dLbls>
          <c:showLegendKey val="0"/>
          <c:showVal val="0"/>
          <c:showCatName val="0"/>
          <c:showSerName val="0"/>
          <c:showPercent val="0"/>
          <c:showBubbleSize val="0"/>
        </c:dLbls>
        <c:axId val="233644416"/>
        <c:axId val="233646336"/>
      </c:scatterChart>
      <c:scatterChart>
        <c:scatterStyle val="lineMarker"/>
        <c:varyColors val="0"/>
        <c:ser>
          <c:idx val="1"/>
          <c:order val="1"/>
          <c:tx>
            <c:v>%</c:v>
          </c:tx>
          <c:spPr>
            <a:ln w="28575">
              <a:noFill/>
            </a:ln>
          </c:spPr>
          <c:marker>
            <c:symbol val="none"/>
          </c:marker>
          <c:xVal>
            <c:numRef>
              <c:f>'Ped East v EH4 regressions'!$D$4:$D$130</c:f>
              <c:numCache>
                <c:formatCode>0.00</c:formatCode>
                <c:ptCount val="127"/>
                <c:pt idx="0">
                  <c:v>1815.1524999999999</c:v>
                </c:pt>
                <c:pt idx="1">
                  <c:v>1814.904</c:v>
                </c:pt>
                <c:pt idx="2">
                  <c:v>1814.7375000000002</c:v>
                </c:pt>
                <c:pt idx="3">
                  <c:v>1814.6450000000002</c:v>
                </c:pt>
                <c:pt idx="4">
                  <c:v>1814.6060000000002</c:v>
                </c:pt>
                <c:pt idx="5">
                  <c:v>1814.7124999999999</c:v>
                </c:pt>
                <c:pt idx="6">
                  <c:v>1814.8600000000001</c:v>
                </c:pt>
                <c:pt idx="7">
                  <c:v>1814.9540000000002</c:v>
                </c:pt>
                <c:pt idx="8">
                  <c:v>1815.04</c:v>
                </c:pt>
                <c:pt idx="9">
                  <c:v>1815.1150000000002</c:v>
                </c:pt>
                <c:pt idx="10">
                  <c:v>1815.136</c:v>
                </c:pt>
                <c:pt idx="11">
                  <c:v>1815.04</c:v>
                </c:pt>
                <c:pt idx="12">
                  <c:v>1814.835</c:v>
                </c:pt>
                <c:pt idx="13">
                  <c:v>1814.586</c:v>
                </c:pt>
                <c:pt idx="14">
                  <c:v>1814.4275000000002</c:v>
                </c:pt>
                <c:pt idx="15">
                  <c:v>1814.3700000000003</c:v>
                </c:pt>
                <c:pt idx="16">
                  <c:v>1814.35</c:v>
                </c:pt>
                <c:pt idx="17">
                  <c:v>1814.4325000000001</c:v>
                </c:pt>
                <c:pt idx="18">
                  <c:v>1814.5640000000003</c:v>
                </c:pt>
                <c:pt idx="19">
                  <c:v>1814.4425000000001</c:v>
                </c:pt>
                <c:pt idx="20">
                  <c:v>1814.56</c:v>
                </c:pt>
                <c:pt idx="22">
                  <c:v>1814.3633333333335</c:v>
                </c:pt>
                <c:pt idx="23">
                  <c:v>1814.88</c:v>
                </c:pt>
                <c:pt idx="24">
                  <c:v>1814.6200000000001</c:v>
                </c:pt>
                <c:pt idx="25">
                  <c:v>1814.3325</c:v>
                </c:pt>
                <c:pt idx="26">
                  <c:v>1814.2124999999999</c:v>
                </c:pt>
                <c:pt idx="27">
                  <c:v>1814.1633333333332</c:v>
                </c:pt>
                <c:pt idx="28">
                  <c:v>1814.18</c:v>
                </c:pt>
                <c:pt idx="29">
                  <c:v>1814.2850000000003</c:v>
                </c:pt>
                <c:pt idx="30">
                  <c:v>1814.3780000000002</c:v>
                </c:pt>
                <c:pt idx="31">
                  <c:v>1814.655</c:v>
                </c:pt>
                <c:pt idx="32">
                  <c:v>1814.905</c:v>
                </c:pt>
                <c:pt idx="33">
                  <c:v>1815.3040000000001</c:v>
                </c:pt>
                <c:pt idx="34">
                  <c:v>1815.5225</c:v>
                </c:pt>
                <c:pt idx="35">
                  <c:v>1815.6275000000001</c:v>
                </c:pt>
                <c:pt idx="36">
                  <c:v>1815.6060000000002</c:v>
                </c:pt>
                <c:pt idx="37">
                  <c:v>1815.5825000000002</c:v>
                </c:pt>
                <c:pt idx="38">
                  <c:v>1815.3799999999999</c:v>
                </c:pt>
                <c:pt idx="40">
                  <c:v>1815.5450000000001</c:v>
                </c:pt>
                <c:pt idx="41">
                  <c:v>1815.6579999999999</c:v>
                </c:pt>
                <c:pt idx="42">
                  <c:v>1815.9225000000001</c:v>
                </c:pt>
                <c:pt idx="43">
                  <c:v>1816.0900000000001</c:v>
                </c:pt>
                <c:pt idx="44">
                  <c:v>1816.2625</c:v>
                </c:pt>
                <c:pt idx="45">
                  <c:v>1816.414</c:v>
                </c:pt>
                <c:pt idx="46">
                  <c:v>1816.5349999999999</c:v>
                </c:pt>
                <c:pt idx="47">
                  <c:v>1816.4159999999999</c:v>
                </c:pt>
                <c:pt idx="48">
                  <c:v>1816.1200000000001</c:v>
                </c:pt>
                <c:pt idx="49">
                  <c:v>1815.8600000000001</c:v>
                </c:pt>
                <c:pt idx="50">
                  <c:v>1815.6279999999999</c:v>
                </c:pt>
                <c:pt idx="51">
                  <c:v>1815.4024999999999</c:v>
                </c:pt>
                <c:pt idx="52">
                  <c:v>1815.3600000000001</c:v>
                </c:pt>
                <c:pt idx="53">
                  <c:v>1815.4259999999999</c:v>
                </c:pt>
                <c:pt idx="54">
                  <c:v>1815.5374999999999</c:v>
                </c:pt>
                <c:pt idx="55">
                  <c:v>1815.6680000000001</c:v>
                </c:pt>
                <c:pt idx="56">
                  <c:v>1815.8924999999999</c:v>
                </c:pt>
                <c:pt idx="57">
                  <c:v>1816.0875000000001</c:v>
                </c:pt>
                <c:pt idx="58">
                  <c:v>1816.2349999999999</c:v>
                </c:pt>
                <c:pt idx="59">
                  <c:v>1816.2040000000002</c:v>
                </c:pt>
                <c:pt idx="60">
                  <c:v>1815.925</c:v>
                </c:pt>
                <c:pt idx="61">
                  <c:v>1815.5550000000001</c:v>
                </c:pt>
                <c:pt idx="62">
                  <c:v>1815.2840000000001</c:v>
                </c:pt>
                <c:pt idx="63">
                  <c:v>1815.0675000000001</c:v>
                </c:pt>
                <c:pt idx="64">
                  <c:v>1814.9599999999998</c:v>
                </c:pt>
                <c:pt idx="65">
                  <c:v>1815.0349999999999</c:v>
                </c:pt>
                <c:pt idx="66">
                  <c:v>1815.5350000000001</c:v>
                </c:pt>
                <c:pt idx="67">
                  <c:v>1815.432</c:v>
                </c:pt>
                <c:pt idx="68">
                  <c:v>1815.12</c:v>
                </c:pt>
                <c:pt idx="69">
                  <c:v>1815.8425000000002</c:v>
                </c:pt>
                <c:pt idx="70">
                  <c:v>1815.8560000000002</c:v>
                </c:pt>
                <c:pt idx="71">
                  <c:v>1815.7325000000001</c:v>
                </c:pt>
                <c:pt idx="72">
                  <c:v>1815.5174999999999</c:v>
                </c:pt>
                <c:pt idx="73">
                  <c:v>1815.194</c:v>
                </c:pt>
                <c:pt idx="74">
                  <c:v>1814.9850000000001</c:v>
                </c:pt>
                <c:pt idx="75">
                  <c:v>1814.7950000000001</c:v>
                </c:pt>
                <c:pt idx="76">
                  <c:v>1814.684</c:v>
                </c:pt>
                <c:pt idx="77">
                  <c:v>1814.8225</c:v>
                </c:pt>
                <c:pt idx="78">
                  <c:v>1814.9900000000002</c:v>
                </c:pt>
                <c:pt idx="79">
                  <c:v>1815.1175000000003</c:v>
                </c:pt>
                <c:pt idx="80">
                  <c:v>1815.1575000000003</c:v>
                </c:pt>
                <c:pt idx="81">
                  <c:v>1815.2174999999997</c:v>
                </c:pt>
                <c:pt idx="82">
                  <c:v>1815.2920000000001</c:v>
                </c:pt>
                <c:pt idx="83">
                  <c:v>1815.4961764705888</c:v>
                </c:pt>
                <c:pt idx="84">
                  <c:v>1815.3425</c:v>
                </c:pt>
                <c:pt idx="85">
                  <c:v>1815.19</c:v>
                </c:pt>
                <c:pt idx="86">
                  <c:v>1815.0250000000001</c:v>
                </c:pt>
                <c:pt idx="87">
                  <c:v>1814.9559999999997</c:v>
                </c:pt>
                <c:pt idx="88">
                  <c:v>1814.9750000000001</c:v>
                </c:pt>
                <c:pt idx="89">
                  <c:v>1815.02</c:v>
                </c:pt>
                <c:pt idx="90">
                  <c:v>1815.1179999999999</c:v>
                </c:pt>
                <c:pt idx="91">
                  <c:v>1815.2774999999999</c:v>
                </c:pt>
                <c:pt idx="92">
                  <c:v>1815.42</c:v>
                </c:pt>
                <c:pt idx="93">
                  <c:v>1815.5739999999998</c:v>
                </c:pt>
                <c:pt idx="94">
                  <c:v>1815.6825000000001</c:v>
                </c:pt>
                <c:pt idx="95">
                  <c:v>1815.6400000000003</c:v>
                </c:pt>
                <c:pt idx="96">
                  <c:v>1815.4920000000002</c:v>
                </c:pt>
                <c:pt idx="97">
                  <c:v>1815.2075</c:v>
                </c:pt>
                <c:pt idx="98">
                  <c:v>1814.9625000000001</c:v>
                </c:pt>
                <c:pt idx="99">
                  <c:v>1814.8394736842108</c:v>
                </c:pt>
                <c:pt idx="100">
                  <c:v>1814.6856666666667</c:v>
                </c:pt>
                <c:pt idx="101">
                  <c:v>1814.7506896551731</c:v>
                </c:pt>
                <c:pt idx="102">
                  <c:v>1814.7712903225809</c:v>
                </c:pt>
                <c:pt idx="103">
                  <c:v>1814.8209677419356</c:v>
                </c:pt>
                <c:pt idx="104">
                  <c:v>1814.8967857142857</c:v>
                </c:pt>
                <c:pt idx="105">
                  <c:v>1814.9596969696972</c:v>
                </c:pt>
                <c:pt idx="106">
                  <c:v>1814.9440000000002</c:v>
                </c:pt>
                <c:pt idx="107">
                  <c:v>1814.7865217391306</c:v>
                </c:pt>
                <c:pt idx="108">
                  <c:v>1814.5143749999997</c:v>
                </c:pt>
                <c:pt idx="109">
                  <c:v>1814.3006451612898</c:v>
                </c:pt>
                <c:pt idx="110">
                  <c:v>1814.0070967741938</c:v>
                </c:pt>
                <c:pt idx="111">
                  <c:v>1813.7396774193548</c:v>
                </c:pt>
                <c:pt idx="112">
                  <c:v>1813.6483870967743</c:v>
                </c:pt>
                <c:pt idx="113">
                  <c:v>1813.6703333333337</c:v>
                </c:pt>
                <c:pt idx="114">
                  <c:v>1813.6448837209296</c:v>
                </c:pt>
                <c:pt idx="115">
                  <c:v>1813.6048387096771</c:v>
                </c:pt>
                <c:pt idx="116">
                  <c:v>1813.8527586206903</c:v>
                </c:pt>
                <c:pt idx="117">
                  <c:v>1813.9922580645161</c:v>
                </c:pt>
                <c:pt idx="118">
                  <c:v>1814.1360000000002</c:v>
                </c:pt>
                <c:pt idx="119">
                  <c:v>1814.0102127659577</c:v>
                </c:pt>
                <c:pt idx="120">
                  <c:v>1813.7943181818177</c:v>
                </c:pt>
                <c:pt idx="121">
                  <c:v>1813.3158064516133</c:v>
                </c:pt>
                <c:pt idx="122">
                  <c:v>1813.1238709677416</c:v>
                </c:pt>
                <c:pt idx="123">
                  <c:v>1812.9959999999999</c:v>
                </c:pt>
                <c:pt idx="124">
                  <c:v>1812.9</c:v>
                </c:pt>
                <c:pt idx="125">
                  <c:v>1812.82</c:v>
                </c:pt>
                <c:pt idx="126">
                  <c:v>1812.84</c:v>
                </c:pt>
              </c:numCache>
            </c:numRef>
          </c:xVal>
          <c:yVal>
            <c:numRef>
              <c:f>'Ped East v EH4 regressions'!$H$4:$H$32</c:f>
              <c:numCache>
                <c:formatCode>0.00</c:formatCode>
                <c:ptCount val="29"/>
                <c:pt idx="0">
                  <c:v>0.191</c:v>
                </c:pt>
                <c:pt idx="1">
                  <c:v>0.19400000000000001</c:v>
                </c:pt>
                <c:pt idx="2">
                  <c:v>0.19900000000000001</c:v>
                </c:pt>
                <c:pt idx="3">
                  <c:v>0.21</c:v>
                </c:pt>
                <c:pt idx="4">
                  <c:v>0.21099999999999999</c:v>
                </c:pt>
                <c:pt idx="5">
                  <c:v>0.215</c:v>
                </c:pt>
                <c:pt idx="6">
                  <c:v>0.22</c:v>
                </c:pt>
                <c:pt idx="7">
                  <c:v>0.21</c:v>
                </c:pt>
                <c:pt idx="8">
                  <c:v>0.21</c:v>
                </c:pt>
                <c:pt idx="9">
                  <c:v>0.191</c:v>
                </c:pt>
                <c:pt idx="10">
                  <c:v>0.16200000000000001</c:v>
                </c:pt>
                <c:pt idx="11">
                  <c:v>0.14499999999999999</c:v>
                </c:pt>
                <c:pt idx="12">
                  <c:v>0.155</c:v>
                </c:pt>
                <c:pt idx="13">
                  <c:v>0.14899999999999999</c:v>
                </c:pt>
                <c:pt idx="14">
                  <c:v>0.15</c:v>
                </c:pt>
                <c:pt idx="15">
                  <c:v>0.15</c:v>
                </c:pt>
                <c:pt idx="16">
                  <c:v>0.151</c:v>
                </c:pt>
                <c:pt idx="17">
                  <c:v>0.17199999999999999</c:v>
                </c:pt>
                <c:pt idx="18">
                  <c:v>0.17699999999999999</c:v>
                </c:pt>
                <c:pt idx="19">
                  <c:v>0.16600000000000001</c:v>
                </c:pt>
                <c:pt idx="20">
                  <c:v>0.13900000000000001</c:v>
                </c:pt>
                <c:pt idx="21">
                  <c:v>0.13</c:v>
                </c:pt>
                <c:pt idx="22">
                  <c:v>0.13500000000000001</c:v>
                </c:pt>
                <c:pt idx="23">
                  <c:v>0.129</c:v>
                </c:pt>
                <c:pt idx="24">
                  <c:v>0.122</c:v>
                </c:pt>
                <c:pt idx="25">
                  <c:v>0.129</c:v>
                </c:pt>
                <c:pt idx="26">
                  <c:v>0.13500000000000001</c:v>
                </c:pt>
              </c:numCache>
            </c:numRef>
          </c:yVal>
          <c:smooth val="0"/>
        </c:ser>
        <c:ser>
          <c:idx val="3"/>
          <c:order val="3"/>
          <c:spPr>
            <a:ln w="28575">
              <a:noFill/>
            </a:ln>
          </c:spPr>
          <c:marker>
            <c:symbol val="none"/>
          </c:marker>
          <c:xVal>
            <c:numRef>
              <c:f>'Ped East v EH4 regressions'!$D$4:$D$130</c:f>
              <c:numCache>
                <c:formatCode>0.00</c:formatCode>
                <c:ptCount val="127"/>
                <c:pt idx="0">
                  <c:v>1815.1524999999999</c:v>
                </c:pt>
                <c:pt idx="1">
                  <c:v>1814.904</c:v>
                </c:pt>
                <c:pt idx="2">
                  <c:v>1814.7375000000002</c:v>
                </c:pt>
                <c:pt idx="3">
                  <c:v>1814.6450000000002</c:v>
                </c:pt>
                <c:pt idx="4">
                  <c:v>1814.6060000000002</c:v>
                </c:pt>
                <c:pt idx="5">
                  <c:v>1814.7124999999999</c:v>
                </c:pt>
                <c:pt idx="6">
                  <c:v>1814.8600000000001</c:v>
                </c:pt>
                <c:pt idx="7">
                  <c:v>1814.9540000000002</c:v>
                </c:pt>
                <c:pt idx="8">
                  <c:v>1815.04</c:v>
                </c:pt>
                <c:pt idx="9">
                  <c:v>1815.1150000000002</c:v>
                </c:pt>
                <c:pt idx="10">
                  <c:v>1815.136</c:v>
                </c:pt>
                <c:pt idx="11">
                  <c:v>1815.04</c:v>
                </c:pt>
                <c:pt idx="12">
                  <c:v>1814.835</c:v>
                </c:pt>
                <c:pt idx="13">
                  <c:v>1814.586</c:v>
                </c:pt>
                <c:pt idx="14">
                  <c:v>1814.4275000000002</c:v>
                </c:pt>
                <c:pt idx="15">
                  <c:v>1814.3700000000003</c:v>
                </c:pt>
                <c:pt idx="16">
                  <c:v>1814.35</c:v>
                </c:pt>
                <c:pt idx="17">
                  <c:v>1814.4325000000001</c:v>
                </c:pt>
                <c:pt idx="18">
                  <c:v>1814.5640000000003</c:v>
                </c:pt>
                <c:pt idx="19">
                  <c:v>1814.4425000000001</c:v>
                </c:pt>
                <c:pt idx="20">
                  <c:v>1814.56</c:v>
                </c:pt>
                <c:pt idx="22">
                  <c:v>1814.3633333333335</c:v>
                </c:pt>
                <c:pt idx="23">
                  <c:v>1814.88</c:v>
                </c:pt>
                <c:pt idx="24">
                  <c:v>1814.6200000000001</c:v>
                </c:pt>
                <c:pt idx="25">
                  <c:v>1814.3325</c:v>
                </c:pt>
                <c:pt idx="26">
                  <c:v>1814.2124999999999</c:v>
                </c:pt>
                <c:pt idx="27">
                  <c:v>1814.1633333333332</c:v>
                </c:pt>
                <c:pt idx="28">
                  <c:v>1814.18</c:v>
                </c:pt>
                <c:pt idx="29">
                  <c:v>1814.2850000000003</c:v>
                </c:pt>
                <c:pt idx="30">
                  <c:v>1814.3780000000002</c:v>
                </c:pt>
                <c:pt idx="31">
                  <c:v>1814.655</c:v>
                </c:pt>
                <c:pt idx="32">
                  <c:v>1814.905</c:v>
                </c:pt>
                <c:pt idx="33">
                  <c:v>1815.3040000000001</c:v>
                </c:pt>
                <c:pt idx="34">
                  <c:v>1815.5225</c:v>
                </c:pt>
                <c:pt idx="35">
                  <c:v>1815.6275000000001</c:v>
                </c:pt>
                <c:pt idx="36">
                  <c:v>1815.6060000000002</c:v>
                </c:pt>
                <c:pt idx="37">
                  <c:v>1815.5825000000002</c:v>
                </c:pt>
                <c:pt idx="38">
                  <c:v>1815.3799999999999</c:v>
                </c:pt>
                <c:pt idx="40">
                  <c:v>1815.5450000000001</c:v>
                </c:pt>
                <c:pt idx="41">
                  <c:v>1815.6579999999999</c:v>
                </c:pt>
                <c:pt idx="42">
                  <c:v>1815.9225000000001</c:v>
                </c:pt>
                <c:pt idx="43">
                  <c:v>1816.0900000000001</c:v>
                </c:pt>
                <c:pt idx="44">
                  <c:v>1816.2625</c:v>
                </c:pt>
                <c:pt idx="45">
                  <c:v>1816.414</c:v>
                </c:pt>
                <c:pt idx="46">
                  <c:v>1816.5349999999999</c:v>
                </c:pt>
                <c:pt idx="47">
                  <c:v>1816.4159999999999</c:v>
                </c:pt>
                <c:pt idx="48">
                  <c:v>1816.1200000000001</c:v>
                </c:pt>
                <c:pt idx="49">
                  <c:v>1815.8600000000001</c:v>
                </c:pt>
                <c:pt idx="50">
                  <c:v>1815.6279999999999</c:v>
                </c:pt>
                <c:pt idx="51">
                  <c:v>1815.4024999999999</c:v>
                </c:pt>
                <c:pt idx="52">
                  <c:v>1815.3600000000001</c:v>
                </c:pt>
                <c:pt idx="53">
                  <c:v>1815.4259999999999</c:v>
                </c:pt>
                <c:pt idx="54">
                  <c:v>1815.5374999999999</c:v>
                </c:pt>
                <c:pt idx="55">
                  <c:v>1815.6680000000001</c:v>
                </c:pt>
                <c:pt idx="56">
                  <c:v>1815.8924999999999</c:v>
                </c:pt>
                <c:pt idx="57">
                  <c:v>1816.0875000000001</c:v>
                </c:pt>
                <c:pt idx="58">
                  <c:v>1816.2349999999999</c:v>
                </c:pt>
                <c:pt idx="59">
                  <c:v>1816.2040000000002</c:v>
                </c:pt>
                <c:pt idx="60">
                  <c:v>1815.925</c:v>
                </c:pt>
                <c:pt idx="61">
                  <c:v>1815.5550000000001</c:v>
                </c:pt>
                <c:pt idx="62">
                  <c:v>1815.2840000000001</c:v>
                </c:pt>
                <c:pt idx="63">
                  <c:v>1815.0675000000001</c:v>
                </c:pt>
                <c:pt idx="64">
                  <c:v>1814.9599999999998</c:v>
                </c:pt>
                <c:pt idx="65">
                  <c:v>1815.0349999999999</c:v>
                </c:pt>
                <c:pt idx="66">
                  <c:v>1815.5350000000001</c:v>
                </c:pt>
                <c:pt idx="67">
                  <c:v>1815.432</c:v>
                </c:pt>
                <c:pt idx="68">
                  <c:v>1815.12</c:v>
                </c:pt>
                <c:pt idx="69">
                  <c:v>1815.8425000000002</c:v>
                </c:pt>
                <c:pt idx="70">
                  <c:v>1815.8560000000002</c:v>
                </c:pt>
                <c:pt idx="71">
                  <c:v>1815.7325000000001</c:v>
                </c:pt>
                <c:pt idx="72">
                  <c:v>1815.5174999999999</c:v>
                </c:pt>
                <c:pt idx="73">
                  <c:v>1815.194</c:v>
                </c:pt>
                <c:pt idx="74">
                  <c:v>1814.9850000000001</c:v>
                </c:pt>
                <c:pt idx="75">
                  <c:v>1814.7950000000001</c:v>
                </c:pt>
                <c:pt idx="76">
                  <c:v>1814.684</c:v>
                </c:pt>
                <c:pt idx="77">
                  <c:v>1814.8225</c:v>
                </c:pt>
                <c:pt idx="78">
                  <c:v>1814.9900000000002</c:v>
                </c:pt>
                <c:pt idx="79">
                  <c:v>1815.1175000000003</c:v>
                </c:pt>
                <c:pt idx="80">
                  <c:v>1815.1575000000003</c:v>
                </c:pt>
                <c:pt idx="81">
                  <c:v>1815.2174999999997</c:v>
                </c:pt>
                <c:pt idx="82">
                  <c:v>1815.2920000000001</c:v>
                </c:pt>
                <c:pt idx="83">
                  <c:v>1815.4961764705888</c:v>
                </c:pt>
                <c:pt idx="84">
                  <c:v>1815.3425</c:v>
                </c:pt>
                <c:pt idx="85">
                  <c:v>1815.19</c:v>
                </c:pt>
                <c:pt idx="86">
                  <c:v>1815.0250000000001</c:v>
                </c:pt>
                <c:pt idx="87">
                  <c:v>1814.9559999999997</c:v>
                </c:pt>
                <c:pt idx="88">
                  <c:v>1814.9750000000001</c:v>
                </c:pt>
                <c:pt idx="89">
                  <c:v>1815.02</c:v>
                </c:pt>
                <c:pt idx="90">
                  <c:v>1815.1179999999999</c:v>
                </c:pt>
                <c:pt idx="91">
                  <c:v>1815.2774999999999</c:v>
                </c:pt>
                <c:pt idx="92">
                  <c:v>1815.42</c:v>
                </c:pt>
                <c:pt idx="93">
                  <c:v>1815.5739999999998</c:v>
                </c:pt>
                <c:pt idx="94">
                  <c:v>1815.6825000000001</c:v>
                </c:pt>
                <c:pt idx="95">
                  <c:v>1815.6400000000003</c:v>
                </c:pt>
                <c:pt idx="96">
                  <c:v>1815.4920000000002</c:v>
                </c:pt>
                <c:pt idx="97">
                  <c:v>1815.2075</c:v>
                </c:pt>
                <c:pt idx="98">
                  <c:v>1814.9625000000001</c:v>
                </c:pt>
                <c:pt idx="99">
                  <c:v>1814.8394736842108</c:v>
                </c:pt>
                <c:pt idx="100">
                  <c:v>1814.6856666666667</c:v>
                </c:pt>
                <c:pt idx="101">
                  <c:v>1814.7506896551731</c:v>
                </c:pt>
                <c:pt idx="102">
                  <c:v>1814.7712903225809</c:v>
                </c:pt>
                <c:pt idx="103">
                  <c:v>1814.8209677419356</c:v>
                </c:pt>
                <c:pt idx="104">
                  <c:v>1814.8967857142857</c:v>
                </c:pt>
                <c:pt idx="105">
                  <c:v>1814.9596969696972</c:v>
                </c:pt>
                <c:pt idx="106">
                  <c:v>1814.9440000000002</c:v>
                </c:pt>
                <c:pt idx="107">
                  <c:v>1814.7865217391306</c:v>
                </c:pt>
                <c:pt idx="108">
                  <c:v>1814.5143749999997</c:v>
                </c:pt>
                <c:pt idx="109">
                  <c:v>1814.3006451612898</c:v>
                </c:pt>
                <c:pt idx="110">
                  <c:v>1814.0070967741938</c:v>
                </c:pt>
                <c:pt idx="111">
                  <c:v>1813.7396774193548</c:v>
                </c:pt>
                <c:pt idx="112">
                  <c:v>1813.6483870967743</c:v>
                </c:pt>
                <c:pt idx="113">
                  <c:v>1813.6703333333337</c:v>
                </c:pt>
                <c:pt idx="114">
                  <c:v>1813.6448837209296</c:v>
                </c:pt>
                <c:pt idx="115">
                  <c:v>1813.6048387096771</c:v>
                </c:pt>
                <c:pt idx="116">
                  <c:v>1813.8527586206903</c:v>
                </c:pt>
                <c:pt idx="117">
                  <c:v>1813.9922580645161</c:v>
                </c:pt>
                <c:pt idx="118">
                  <c:v>1814.1360000000002</c:v>
                </c:pt>
                <c:pt idx="119">
                  <c:v>1814.0102127659577</c:v>
                </c:pt>
                <c:pt idx="120">
                  <c:v>1813.7943181818177</c:v>
                </c:pt>
                <c:pt idx="121">
                  <c:v>1813.3158064516133</c:v>
                </c:pt>
                <c:pt idx="122">
                  <c:v>1813.1238709677416</c:v>
                </c:pt>
                <c:pt idx="123">
                  <c:v>1812.9959999999999</c:v>
                </c:pt>
                <c:pt idx="124">
                  <c:v>1812.9</c:v>
                </c:pt>
                <c:pt idx="125">
                  <c:v>1812.82</c:v>
                </c:pt>
                <c:pt idx="126">
                  <c:v>1812.84</c:v>
                </c:pt>
              </c:numCache>
            </c:numRef>
          </c:xVal>
          <c:yVal>
            <c:numRef>
              <c:f>'monthly data'!$G$150:$G$153</c:f>
              <c:numCache>
                <c:formatCode>0.00</c:formatCode>
                <c:ptCount val="4"/>
                <c:pt idx="0">
                  <c:v>0.122</c:v>
                </c:pt>
                <c:pt idx="1">
                  <c:v>0.129</c:v>
                </c:pt>
                <c:pt idx="2">
                  <c:v>0.13500000000000001</c:v>
                </c:pt>
                <c:pt idx="3">
                  <c:v>0.13200000000000001</c:v>
                </c:pt>
              </c:numCache>
            </c:numRef>
          </c:yVal>
          <c:smooth val="0"/>
        </c:ser>
        <c:dLbls>
          <c:showLegendKey val="0"/>
          <c:showVal val="0"/>
          <c:showCatName val="0"/>
          <c:showSerName val="0"/>
          <c:showPercent val="0"/>
          <c:showBubbleSize val="0"/>
        </c:dLbls>
        <c:axId val="233650048"/>
        <c:axId val="233648512"/>
      </c:scatterChart>
      <c:valAx>
        <c:axId val="233644416"/>
        <c:scaling>
          <c:orientation val="minMax"/>
        </c:scaling>
        <c:delete val="0"/>
        <c:axPos val="b"/>
        <c:title>
          <c:tx>
            <c:rich>
              <a:bodyPr/>
              <a:lstStyle/>
              <a:p>
                <a:pPr>
                  <a:defRPr sz="1200"/>
                </a:pPr>
                <a:r>
                  <a:rPr lang="en-US" sz="1200" b="1" i="0" baseline="0">
                    <a:effectLst/>
                  </a:rPr>
                  <a:t>EH-4 Monthly Avg Elev (ft) (Jun 2002 to Dec 2012) </a:t>
                </a:r>
                <a:endParaRPr lang="en-US" sz="1200">
                  <a:effectLst/>
                </a:endParaRPr>
              </a:p>
            </c:rich>
          </c:tx>
          <c:overlay val="0"/>
        </c:title>
        <c:numFmt formatCode="0.00" sourceLinked="1"/>
        <c:majorTickMark val="out"/>
        <c:minorTickMark val="none"/>
        <c:tickLblPos val="nextTo"/>
        <c:crossAx val="233646336"/>
        <c:crosses val="autoZero"/>
        <c:crossBetween val="midCat"/>
      </c:valAx>
      <c:valAx>
        <c:axId val="233646336"/>
        <c:scaling>
          <c:orientation val="minMax"/>
        </c:scaling>
        <c:delete val="0"/>
        <c:axPos val="l"/>
        <c:majorGridlines/>
        <c:title>
          <c:tx>
            <c:rich>
              <a:bodyPr rot="-5400000" vert="horz"/>
              <a:lstStyle/>
              <a:p>
                <a:pPr>
                  <a:defRPr/>
                </a:pPr>
                <a:r>
                  <a:rPr lang="en-US"/>
                  <a:t>Ped East Sprs Monthly Avg (cfs)</a:t>
                </a:r>
              </a:p>
            </c:rich>
          </c:tx>
          <c:layout>
            <c:manualLayout>
              <c:xMode val="edge"/>
              <c:yMode val="edge"/>
              <c:x val="3.3333333333333333E-2"/>
              <c:y val="0.14780256634587344"/>
            </c:manualLayout>
          </c:layout>
          <c:overlay val="0"/>
        </c:title>
        <c:numFmt formatCode="0.00" sourceLinked="1"/>
        <c:majorTickMark val="out"/>
        <c:minorTickMark val="none"/>
        <c:tickLblPos val="nextTo"/>
        <c:crossAx val="233644416"/>
        <c:crosses val="autoZero"/>
        <c:crossBetween val="midCat"/>
      </c:valAx>
      <c:valAx>
        <c:axId val="233648512"/>
        <c:scaling>
          <c:orientation val="minMax"/>
        </c:scaling>
        <c:delete val="1"/>
        <c:axPos val="r"/>
        <c:numFmt formatCode="0.00" sourceLinked="1"/>
        <c:majorTickMark val="out"/>
        <c:minorTickMark val="none"/>
        <c:tickLblPos val="nextTo"/>
        <c:crossAx val="233650048"/>
        <c:crosses val="max"/>
        <c:crossBetween val="midCat"/>
      </c:valAx>
      <c:valAx>
        <c:axId val="233650048"/>
        <c:scaling>
          <c:orientation val="minMax"/>
        </c:scaling>
        <c:delete val="1"/>
        <c:axPos val="b"/>
        <c:numFmt formatCode="0.00" sourceLinked="1"/>
        <c:majorTickMark val="out"/>
        <c:minorTickMark val="none"/>
        <c:tickLblPos val="nextTo"/>
        <c:crossAx val="233648512"/>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42108486439195"/>
          <c:y val="5.1400554097404488E-2"/>
          <c:w val="0.74947659667541555"/>
          <c:h val="0.73444808982210552"/>
        </c:manualLayout>
      </c:layout>
      <c:scatterChart>
        <c:scatterStyle val="lineMarker"/>
        <c:varyColors val="0"/>
        <c:ser>
          <c:idx val="0"/>
          <c:order val="0"/>
          <c:tx>
            <c:v>2007-2012</c:v>
          </c:tx>
          <c:spPr>
            <a:ln w="28575">
              <a:noFill/>
            </a:ln>
          </c:spPr>
          <c:xVal>
            <c:numRef>
              <c:f>'Ped East v EH4 regressions'!$D$70:$D$130</c:f>
              <c:numCache>
                <c:formatCode>0.00</c:formatCode>
                <c:ptCount val="61"/>
                <c:pt idx="0">
                  <c:v>1815.5350000000001</c:v>
                </c:pt>
                <c:pt idx="1">
                  <c:v>1815.432</c:v>
                </c:pt>
                <c:pt idx="2">
                  <c:v>1815.12</c:v>
                </c:pt>
                <c:pt idx="3">
                  <c:v>1815.8425000000002</c:v>
                </c:pt>
                <c:pt idx="4">
                  <c:v>1815.8560000000002</c:v>
                </c:pt>
                <c:pt idx="5">
                  <c:v>1815.7325000000001</c:v>
                </c:pt>
                <c:pt idx="6">
                  <c:v>1815.5174999999999</c:v>
                </c:pt>
                <c:pt idx="7">
                  <c:v>1815.194</c:v>
                </c:pt>
                <c:pt idx="8">
                  <c:v>1814.9850000000001</c:v>
                </c:pt>
                <c:pt idx="9">
                  <c:v>1814.7950000000001</c:v>
                </c:pt>
                <c:pt idx="10">
                  <c:v>1814.684</c:v>
                </c:pt>
                <c:pt idx="11">
                  <c:v>1814.8225</c:v>
                </c:pt>
                <c:pt idx="12">
                  <c:v>1814.9900000000002</c:v>
                </c:pt>
                <c:pt idx="13">
                  <c:v>1815.1175000000003</c:v>
                </c:pt>
                <c:pt idx="14">
                  <c:v>1815.1575000000003</c:v>
                </c:pt>
                <c:pt idx="15">
                  <c:v>1815.2174999999997</c:v>
                </c:pt>
                <c:pt idx="16">
                  <c:v>1815.2920000000001</c:v>
                </c:pt>
                <c:pt idx="17">
                  <c:v>1815.4961764705888</c:v>
                </c:pt>
                <c:pt idx="18">
                  <c:v>1815.3425</c:v>
                </c:pt>
                <c:pt idx="19">
                  <c:v>1815.19</c:v>
                </c:pt>
                <c:pt idx="20">
                  <c:v>1815.0250000000001</c:v>
                </c:pt>
                <c:pt idx="21">
                  <c:v>1814.9559999999997</c:v>
                </c:pt>
                <c:pt idx="22">
                  <c:v>1814.9750000000001</c:v>
                </c:pt>
                <c:pt idx="23">
                  <c:v>1815.02</c:v>
                </c:pt>
                <c:pt idx="24">
                  <c:v>1815.1179999999999</c:v>
                </c:pt>
                <c:pt idx="25">
                  <c:v>1815.2774999999999</c:v>
                </c:pt>
                <c:pt idx="26">
                  <c:v>1815.42</c:v>
                </c:pt>
                <c:pt idx="27">
                  <c:v>1815.5739999999998</c:v>
                </c:pt>
                <c:pt idx="28">
                  <c:v>1815.6825000000001</c:v>
                </c:pt>
                <c:pt idx="29">
                  <c:v>1815.6400000000003</c:v>
                </c:pt>
                <c:pt idx="30">
                  <c:v>1815.4920000000002</c:v>
                </c:pt>
                <c:pt idx="31">
                  <c:v>1815.2075</c:v>
                </c:pt>
                <c:pt idx="32">
                  <c:v>1814.9625000000001</c:v>
                </c:pt>
                <c:pt idx="33">
                  <c:v>1814.8394736842108</c:v>
                </c:pt>
                <c:pt idx="34">
                  <c:v>1814.6856666666667</c:v>
                </c:pt>
                <c:pt idx="35">
                  <c:v>1814.7506896551731</c:v>
                </c:pt>
                <c:pt idx="36">
                  <c:v>1814.7712903225809</c:v>
                </c:pt>
                <c:pt idx="37">
                  <c:v>1814.8209677419356</c:v>
                </c:pt>
                <c:pt idx="38">
                  <c:v>1814.8967857142857</c:v>
                </c:pt>
                <c:pt idx="39">
                  <c:v>1814.9596969696972</c:v>
                </c:pt>
                <c:pt idx="40">
                  <c:v>1814.9440000000002</c:v>
                </c:pt>
                <c:pt idx="41">
                  <c:v>1814.7865217391306</c:v>
                </c:pt>
                <c:pt idx="42">
                  <c:v>1814.5143749999997</c:v>
                </c:pt>
                <c:pt idx="43">
                  <c:v>1814.3006451612898</c:v>
                </c:pt>
                <c:pt idx="44">
                  <c:v>1814.0070967741938</c:v>
                </c:pt>
                <c:pt idx="45">
                  <c:v>1813.7396774193548</c:v>
                </c:pt>
                <c:pt idx="46">
                  <c:v>1813.6483870967743</c:v>
                </c:pt>
                <c:pt idx="47">
                  <c:v>1813.6703333333337</c:v>
                </c:pt>
                <c:pt idx="48">
                  <c:v>1813.6448837209296</c:v>
                </c:pt>
                <c:pt idx="49">
                  <c:v>1813.6048387096771</c:v>
                </c:pt>
                <c:pt idx="50">
                  <c:v>1813.8527586206903</c:v>
                </c:pt>
                <c:pt idx="51">
                  <c:v>1813.9922580645161</c:v>
                </c:pt>
                <c:pt idx="52">
                  <c:v>1814.1360000000002</c:v>
                </c:pt>
                <c:pt idx="53">
                  <c:v>1814.0102127659577</c:v>
                </c:pt>
                <c:pt idx="54">
                  <c:v>1813.7943181818177</c:v>
                </c:pt>
                <c:pt idx="55">
                  <c:v>1813.3158064516133</c:v>
                </c:pt>
                <c:pt idx="56">
                  <c:v>1813.1238709677416</c:v>
                </c:pt>
                <c:pt idx="57">
                  <c:v>1812.9959999999999</c:v>
                </c:pt>
                <c:pt idx="58">
                  <c:v>1812.9</c:v>
                </c:pt>
                <c:pt idx="59">
                  <c:v>1812.82</c:v>
                </c:pt>
                <c:pt idx="60">
                  <c:v>1812.84</c:v>
                </c:pt>
              </c:numCache>
            </c:numRef>
          </c:xVal>
          <c:yVal>
            <c:numRef>
              <c:f>'Ped East v EH4 regressions'!$B$70:$B$130</c:f>
              <c:numCache>
                <c:formatCode>0.00</c:formatCode>
                <c:ptCount val="61"/>
                <c:pt idx="0">
                  <c:v>0.19800000000000001</c:v>
                </c:pt>
                <c:pt idx="1">
                  <c:v>0.20599999999999999</c:v>
                </c:pt>
                <c:pt idx="2">
                  <c:v>0.21</c:v>
                </c:pt>
                <c:pt idx="3">
                  <c:v>0.21</c:v>
                </c:pt>
                <c:pt idx="4">
                  <c:v>0.20799999999999999</c:v>
                </c:pt>
                <c:pt idx="5">
                  <c:v>0.19900000000000001</c:v>
                </c:pt>
                <c:pt idx="6">
                  <c:v>0.183</c:v>
                </c:pt>
                <c:pt idx="7">
                  <c:v>0.184</c:v>
                </c:pt>
                <c:pt idx="8">
                  <c:v>0.17399999999999999</c:v>
                </c:pt>
                <c:pt idx="9">
                  <c:v>0.17</c:v>
                </c:pt>
                <c:pt idx="10">
                  <c:v>0.17</c:v>
                </c:pt>
                <c:pt idx="11">
                  <c:v>0.17399999999999999</c:v>
                </c:pt>
                <c:pt idx="12">
                  <c:v>0.18</c:v>
                </c:pt>
                <c:pt idx="13">
                  <c:v>0.19500000000000001</c:v>
                </c:pt>
                <c:pt idx="14">
                  <c:v>0.20499999999999999</c:v>
                </c:pt>
                <c:pt idx="15">
                  <c:v>0.19900000000000001</c:v>
                </c:pt>
                <c:pt idx="16">
                  <c:v>0.20100000000000001</c:v>
                </c:pt>
                <c:pt idx="17">
                  <c:v>0.193</c:v>
                </c:pt>
                <c:pt idx="18">
                  <c:v>0.18</c:v>
                </c:pt>
                <c:pt idx="19">
                  <c:v>0.17799999999999999</c:v>
                </c:pt>
                <c:pt idx="20">
                  <c:v>0.17299999999999999</c:v>
                </c:pt>
                <c:pt idx="21">
                  <c:v>0.17599999999999999</c:v>
                </c:pt>
                <c:pt idx="22">
                  <c:v>0.16900000000000001</c:v>
                </c:pt>
                <c:pt idx="23">
                  <c:v>0.17599999999999999</c:v>
                </c:pt>
                <c:pt idx="24">
                  <c:v>0.19600000000000001</c:v>
                </c:pt>
                <c:pt idx="25">
                  <c:v>0.2</c:v>
                </c:pt>
                <c:pt idx="26">
                  <c:v>0.21</c:v>
                </c:pt>
                <c:pt idx="27">
                  <c:v>0.221</c:v>
                </c:pt>
                <c:pt idx="28">
                  <c:v>0.221</c:v>
                </c:pt>
                <c:pt idx="29">
                  <c:v>0.219</c:v>
                </c:pt>
                <c:pt idx="30">
                  <c:v>0.21299999999999999</c:v>
                </c:pt>
                <c:pt idx="31">
                  <c:v>0.215</c:v>
                </c:pt>
                <c:pt idx="32">
                  <c:v>0.20899999999999999</c:v>
                </c:pt>
                <c:pt idx="33">
                  <c:v>0.19400000000000001</c:v>
                </c:pt>
                <c:pt idx="34">
                  <c:v>0.191</c:v>
                </c:pt>
                <c:pt idx="35">
                  <c:v>0.19400000000000001</c:v>
                </c:pt>
                <c:pt idx="36">
                  <c:v>0.19900000000000001</c:v>
                </c:pt>
                <c:pt idx="37">
                  <c:v>0.21</c:v>
                </c:pt>
                <c:pt idx="38">
                  <c:v>0.21099999999999999</c:v>
                </c:pt>
                <c:pt idx="39">
                  <c:v>0.215</c:v>
                </c:pt>
                <c:pt idx="40">
                  <c:v>0.22</c:v>
                </c:pt>
                <c:pt idx="41">
                  <c:v>0.21</c:v>
                </c:pt>
                <c:pt idx="42">
                  <c:v>0.21</c:v>
                </c:pt>
                <c:pt idx="43">
                  <c:v>0.191</c:v>
                </c:pt>
                <c:pt idx="44">
                  <c:v>0.16200000000000001</c:v>
                </c:pt>
                <c:pt idx="45">
                  <c:v>0.14499999999999999</c:v>
                </c:pt>
                <c:pt idx="46">
                  <c:v>0.155</c:v>
                </c:pt>
                <c:pt idx="47">
                  <c:v>0.14899999999999999</c:v>
                </c:pt>
                <c:pt idx="48">
                  <c:v>0.15</c:v>
                </c:pt>
                <c:pt idx="49">
                  <c:v>0.15</c:v>
                </c:pt>
                <c:pt idx="50">
                  <c:v>0.151</c:v>
                </c:pt>
                <c:pt idx="51">
                  <c:v>0.17199999999999999</c:v>
                </c:pt>
                <c:pt idx="52">
                  <c:v>0.17699999999999999</c:v>
                </c:pt>
                <c:pt idx="53">
                  <c:v>0.16600000000000001</c:v>
                </c:pt>
                <c:pt idx="54">
                  <c:v>0.13900000000000001</c:v>
                </c:pt>
                <c:pt idx="55">
                  <c:v>0.13</c:v>
                </c:pt>
                <c:pt idx="56">
                  <c:v>0.13500000000000001</c:v>
                </c:pt>
                <c:pt idx="57">
                  <c:v>0.129</c:v>
                </c:pt>
                <c:pt idx="58">
                  <c:v>0.122</c:v>
                </c:pt>
                <c:pt idx="59">
                  <c:v>0.129</c:v>
                </c:pt>
                <c:pt idx="60">
                  <c:v>0.13500000000000001</c:v>
                </c:pt>
              </c:numCache>
            </c:numRef>
          </c:yVal>
          <c:smooth val="0"/>
        </c:ser>
        <c:ser>
          <c:idx val="1"/>
          <c:order val="1"/>
          <c:tx>
            <c:v>2002-2007</c:v>
          </c:tx>
          <c:spPr>
            <a:ln w="28575">
              <a:noFill/>
            </a:ln>
          </c:spPr>
          <c:xVal>
            <c:numRef>
              <c:f>'Ped East v EH4 regressions'!$D$4:$D$69</c:f>
              <c:numCache>
                <c:formatCode>0.00</c:formatCode>
                <c:ptCount val="66"/>
                <c:pt idx="0">
                  <c:v>1815.1524999999999</c:v>
                </c:pt>
                <c:pt idx="1">
                  <c:v>1814.904</c:v>
                </c:pt>
                <c:pt idx="2">
                  <c:v>1814.7375000000002</c:v>
                </c:pt>
                <c:pt idx="3">
                  <c:v>1814.6450000000002</c:v>
                </c:pt>
                <c:pt idx="4">
                  <c:v>1814.6060000000002</c:v>
                </c:pt>
                <c:pt idx="5">
                  <c:v>1814.7124999999999</c:v>
                </c:pt>
                <c:pt idx="6">
                  <c:v>1814.8600000000001</c:v>
                </c:pt>
                <c:pt idx="7">
                  <c:v>1814.9540000000002</c:v>
                </c:pt>
                <c:pt idx="8">
                  <c:v>1815.04</c:v>
                </c:pt>
                <c:pt idx="9">
                  <c:v>1815.1150000000002</c:v>
                </c:pt>
                <c:pt idx="10">
                  <c:v>1815.136</c:v>
                </c:pt>
                <c:pt idx="11">
                  <c:v>1815.04</c:v>
                </c:pt>
                <c:pt idx="12">
                  <c:v>1814.835</c:v>
                </c:pt>
                <c:pt idx="13">
                  <c:v>1814.586</c:v>
                </c:pt>
                <c:pt idx="14">
                  <c:v>1814.4275000000002</c:v>
                </c:pt>
                <c:pt idx="15">
                  <c:v>1814.3700000000003</c:v>
                </c:pt>
                <c:pt idx="16">
                  <c:v>1814.35</c:v>
                </c:pt>
                <c:pt idx="17">
                  <c:v>1814.4325000000001</c:v>
                </c:pt>
                <c:pt idx="18">
                  <c:v>1814.5640000000003</c:v>
                </c:pt>
                <c:pt idx="19">
                  <c:v>1814.4425000000001</c:v>
                </c:pt>
                <c:pt idx="20">
                  <c:v>1814.56</c:v>
                </c:pt>
                <c:pt idx="22">
                  <c:v>1814.3633333333335</c:v>
                </c:pt>
                <c:pt idx="23">
                  <c:v>1814.88</c:v>
                </c:pt>
                <c:pt idx="24">
                  <c:v>1814.6200000000001</c:v>
                </c:pt>
                <c:pt idx="25">
                  <c:v>1814.3325</c:v>
                </c:pt>
                <c:pt idx="26">
                  <c:v>1814.2124999999999</c:v>
                </c:pt>
                <c:pt idx="27">
                  <c:v>1814.1633333333332</c:v>
                </c:pt>
                <c:pt idx="28">
                  <c:v>1814.18</c:v>
                </c:pt>
                <c:pt idx="29">
                  <c:v>1814.2850000000003</c:v>
                </c:pt>
                <c:pt idx="30">
                  <c:v>1814.3780000000002</c:v>
                </c:pt>
                <c:pt idx="31">
                  <c:v>1814.655</c:v>
                </c:pt>
                <c:pt idx="32">
                  <c:v>1814.905</c:v>
                </c:pt>
                <c:pt idx="33">
                  <c:v>1815.3040000000001</c:v>
                </c:pt>
                <c:pt idx="34">
                  <c:v>1815.5225</c:v>
                </c:pt>
                <c:pt idx="35">
                  <c:v>1815.6275000000001</c:v>
                </c:pt>
                <c:pt idx="36">
                  <c:v>1815.6060000000002</c:v>
                </c:pt>
                <c:pt idx="37">
                  <c:v>1815.5825000000002</c:v>
                </c:pt>
                <c:pt idx="38">
                  <c:v>1815.3799999999999</c:v>
                </c:pt>
                <c:pt idx="40">
                  <c:v>1815.5450000000001</c:v>
                </c:pt>
                <c:pt idx="41">
                  <c:v>1815.6579999999999</c:v>
                </c:pt>
                <c:pt idx="42">
                  <c:v>1815.9225000000001</c:v>
                </c:pt>
                <c:pt idx="43">
                  <c:v>1816.0900000000001</c:v>
                </c:pt>
                <c:pt idx="44">
                  <c:v>1816.2625</c:v>
                </c:pt>
                <c:pt idx="45">
                  <c:v>1816.414</c:v>
                </c:pt>
                <c:pt idx="46">
                  <c:v>1816.5349999999999</c:v>
                </c:pt>
                <c:pt idx="47">
                  <c:v>1816.4159999999999</c:v>
                </c:pt>
                <c:pt idx="48">
                  <c:v>1816.1200000000001</c:v>
                </c:pt>
                <c:pt idx="49">
                  <c:v>1815.8600000000001</c:v>
                </c:pt>
                <c:pt idx="50">
                  <c:v>1815.6279999999999</c:v>
                </c:pt>
                <c:pt idx="51">
                  <c:v>1815.4024999999999</c:v>
                </c:pt>
                <c:pt idx="52">
                  <c:v>1815.3600000000001</c:v>
                </c:pt>
                <c:pt idx="53">
                  <c:v>1815.4259999999999</c:v>
                </c:pt>
                <c:pt idx="54">
                  <c:v>1815.5374999999999</c:v>
                </c:pt>
                <c:pt idx="55">
                  <c:v>1815.6680000000001</c:v>
                </c:pt>
                <c:pt idx="56">
                  <c:v>1815.8924999999999</c:v>
                </c:pt>
                <c:pt idx="57">
                  <c:v>1816.0875000000001</c:v>
                </c:pt>
                <c:pt idx="58">
                  <c:v>1816.2349999999999</c:v>
                </c:pt>
                <c:pt idx="59">
                  <c:v>1816.2040000000002</c:v>
                </c:pt>
                <c:pt idx="60">
                  <c:v>1815.925</c:v>
                </c:pt>
                <c:pt idx="61">
                  <c:v>1815.5550000000001</c:v>
                </c:pt>
                <c:pt idx="62">
                  <c:v>1815.2840000000001</c:v>
                </c:pt>
                <c:pt idx="63">
                  <c:v>1815.0675000000001</c:v>
                </c:pt>
                <c:pt idx="64">
                  <c:v>1814.9599999999998</c:v>
                </c:pt>
                <c:pt idx="65">
                  <c:v>1815.0349999999999</c:v>
                </c:pt>
              </c:numCache>
            </c:numRef>
          </c:xVal>
          <c:yVal>
            <c:numRef>
              <c:f>'Ped East v EH4 regressions'!$B$4:$B$69</c:f>
              <c:numCache>
                <c:formatCode>0.00</c:formatCode>
                <c:ptCount val="66"/>
                <c:pt idx="0">
                  <c:v>0.216</c:v>
                </c:pt>
                <c:pt idx="1">
                  <c:v>0.217</c:v>
                </c:pt>
                <c:pt idx="2">
                  <c:v>0.20599999999999999</c:v>
                </c:pt>
                <c:pt idx="3">
                  <c:v>0.19800000000000001</c:v>
                </c:pt>
                <c:pt idx="4">
                  <c:v>0.23</c:v>
                </c:pt>
                <c:pt idx="5">
                  <c:v>0.23200000000000001</c:v>
                </c:pt>
                <c:pt idx="6">
                  <c:v>0.23499999999999999</c:v>
                </c:pt>
                <c:pt idx="7">
                  <c:v>0.23</c:v>
                </c:pt>
                <c:pt idx="8">
                  <c:v>0.23499999999999999</c:v>
                </c:pt>
                <c:pt idx="9">
                  <c:v>0.218</c:v>
                </c:pt>
                <c:pt idx="10">
                  <c:v>0.20599999999999999</c:v>
                </c:pt>
                <c:pt idx="11">
                  <c:v>0.193</c:v>
                </c:pt>
                <c:pt idx="12">
                  <c:v>0.17199999999999999</c:v>
                </c:pt>
                <c:pt idx="13">
                  <c:v>0.17</c:v>
                </c:pt>
                <c:pt idx="14">
                  <c:v>0.16900000000000001</c:v>
                </c:pt>
                <c:pt idx="15">
                  <c:v>0.17499999999999999</c:v>
                </c:pt>
                <c:pt idx="16">
                  <c:v>0.17899999999999999</c:v>
                </c:pt>
                <c:pt idx="17">
                  <c:v>0.19700000000000001</c:v>
                </c:pt>
                <c:pt idx="18">
                  <c:v>0.20200000000000001</c:v>
                </c:pt>
                <c:pt idx="19">
                  <c:v>0.20599999999999999</c:v>
                </c:pt>
                <c:pt idx="20">
                  <c:v>0.19900000000000001</c:v>
                </c:pt>
                <c:pt idx="21">
                  <c:v>0.19900000000000001</c:v>
                </c:pt>
                <c:pt idx="22">
                  <c:v>0.19800000000000001</c:v>
                </c:pt>
                <c:pt idx="23">
                  <c:v>0.20100000000000001</c:v>
                </c:pt>
                <c:pt idx="24">
                  <c:v>0.2</c:v>
                </c:pt>
                <c:pt idx="25">
                  <c:v>0.18</c:v>
                </c:pt>
                <c:pt idx="26">
                  <c:v>0.17100000000000001</c:v>
                </c:pt>
                <c:pt idx="27">
                  <c:v>0.16700000000000001</c:v>
                </c:pt>
                <c:pt idx="28">
                  <c:v>0.18099999999999999</c:v>
                </c:pt>
                <c:pt idx="29">
                  <c:v>0.185</c:v>
                </c:pt>
                <c:pt idx="30">
                  <c:v>0.20200000000000001</c:v>
                </c:pt>
                <c:pt idx="31">
                  <c:v>0.21</c:v>
                </c:pt>
                <c:pt idx="32">
                  <c:v>0.23</c:v>
                </c:pt>
                <c:pt idx="33">
                  <c:v>0.23</c:v>
                </c:pt>
                <c:pt idx="34">
                  <c:v>0.23499999999999999</c:v>
                </c:pt>
                <c:pt idx="35">
                  <c:v>0.23699999999999999</c:v>
                </c:pt>
                <c:pt idx="36">
                  <c:v>0.23899999999999999</c:v>
                </c:pt>
                <c:pt idx="37">
                  <c:v>0.24</c:v>
                </c:pt>
                <c:pt idx="38">
                  <c:v>0.249</c:v>
                </c:pt>
                <c:pt idx="39">
                  <c:v>0.26</c:v>
                </c:pt>
                <c:pt idx="52">
                  <c:v>0.23</c:v>
                </c:pt>
                <c:pt idx="53">
                  <c:v>0.23</c:v>
                </c:pt>
                <c:pt idx="54">
                  <c:v>0.23</c:v>
                </c:pt>
                <c:pt idx="55">
                  <c:v>0.22500000000000001</c:v>
                </c:pt>
                <c:pt idx="56">
                  <c:v>0.21</c:v>
                </c:pt>
                <c:pt idx="57">
                  <c:v>0.21299999999999999</c:v>
                </c:pt>
                <c:pt idx="58">
                  <c:v>0.217</c:v>
                </c:pt>
                <c:pt idx="59">
                  <c:v>0.214</c:v>
                </c:pt>
                <c:pt idx="60">
                  <c:v>0.21</c:v>
                </c:pt>
                <c:pt idx="61">
                  <c:v>0.20399999999999999</c:v>
                </c:pt>
                <c:pt idx="62">
                  <c:v>0.20100000000000001</c:v>
                </c:pt>
                <c:pt idx="63">
                  <c:v>0.185</c:v>
                </c:pt>
                <c:pt idx="64">
                  <c:v>0.18</c:v>
                </c:pt>
                <c:pt idx="65">
                  <c:v>0.18099999999999999</c:v>
                </c:pt>
              </c:numCache>
            </c:numRef>
          </c:yVal>
          <c:smooth val="0"/>
        </c:ser>
        <c:dLbls>
          <c:showLegendKey val="0"/>
          <c:showVal val="0"/>
          <c:showCatName val="0"/>
          <c:showSerName val="0"/>
          <c:showPercent val="0"/>
          <c:showBubbleSize val="0"/>
        </c:dLbls>
        <c:axId val="233666816"/>
        <c:axId val="233673088"/>
      </c:scatterChart>
      <c:valAx>
        <c:axId val="233666816"/>
        <c:scaling>
          <c:orientation val="minMax"/>
        </c:scaling>
        <c:delete val="0"/>
        <c:axPos val="b"/>
        <c:title>
          <c:tx>
            <c:rich>
              <a:bodyPr/>
              <a:lstStyle/>
              <a:p>
                <a:pPr>
                  <a:defRPr sz="1200"/>
                </a:pPr>
                <a:r>
                  <a:rPr lang="en-US" sz="1200"/>
                  <a:t>EH-4 Monthly Avg Elev (ft) (Jun 2002 to Dec 2012) </a:t>
                </a:r>
              </a:p>
            </c:rich>
          </c:tx>
          <c:overlay val="0"/>
        </c:title>
        <c:numFmt formatCode="0.00" sourceLinked="1"/>
        <c:majorTickMark val="out"/>
        <c:minorTickMark val="none"/>
        <c:tickLblPos val="nextTo"/>
        <c:crossAx val="233673088"/>
        <c:crosses val="autoZero"/>
        <c:crossBetween val="midCat"/>
        <c:majorUnit val="1"/>
      </c:valAx>
      <c:valAx>
        <c:axId val="233673088"/>
        <c:scaling>
          <c:orientation val="minMax"/>
        </c:scaling>
        <c:delete val="0"/>
        <c:axPos val="l"/>
        <c:majorGridlines/>
        <c:title>
          <c:tx>
            <c:rich>
              <a:bodyPr rot="-5400000" vert="horz"/>
              <a:lstStyle/>
              <a:p>
                <a:pPr>
                  <a:defRPr/>
                </a:pPr>
                <a:r>
                  <a:rPr lang="en-US"/>
                  <a:t>Ped Sprs Monthly Avg (cfs)</a:t>
                </a:r>
              </a:p>
            </c:rich>
          </c:tx>
          <c:layout>
            <c:manualLayout>
              <c:xMode val="edge"/>
              <c:yMode val="edge"/>
              <c:x val="3.3333333333333333E-2"/>
              <c:y val="0.14780256634587344"/>
            </c:manualLayout>
          </c:layout>
          <c:overlay val="0"/>
        </c:title>
        <c:numFmt formatCode="0.00" sourceLinked="1"/>
        <c:majorTickMark val="out"/>
        <c:minorTickMark val="none"/>
        <c:tickLblPos val="nextTo"/>
        <c:crossAx val="233666816"/>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cat>
            <c:numRef>
              <c:f>'monthly data'!$D$38:$D$153</c:f>
              <c:numCache>
                <c:formatCode>m/d/yyyy</c:formatCode>
                <c:ptCount val="116"/>
                <c:pt idx="0">
                  <c:v>37408</c:v>
                </c:pt>
                <c:pt idx="1">
                  <c:v>37438</c:v>
                </c:pt>
                <c:pt idx="2">
                  <c:v>37469</c:v>
                </c:pt>
                <c:pt idx="3">
                  <c:v>37500</c:v>
                </c:pt>
                <c:pt idx="4">
                  <c:v>37530</c:v>
                </c:pt>
                <c:pt idx="5">
                  <c:v>37561</c:v>
                </c:pt>
                <c:pt idx="6">
                  <c:v>37591</c:v>
                </c:pt>
                <c:pt idx="7">
                  <c:v>37622</c:v>
                </c:pt>
                <c:pt idx="8">
                  <c:v>37653</c:v>
                </c:pt>
                <c:pt idx="9">
                  <c:v>37681</c:v>
                </c:pt>
                <c:pt idx="10">
                  <c:v>37712</c:v>
                </c:pt>
                <c:pt idx="11">
                  <c:v>37742</c:v>
                </c:pt>
                <c:pt idx="12">
                  <c:v>37773</c:v>
                </c:pt>
                <c:pt idx="13">
                  <c:v>37803</c:v>
                </c:pt>
                <c:pt idx="14">
                  <c:v>37834</c:v>
                </c:pt>
                <c:pt idx="15">
                  <c:v>37865</c:v>
                </c:pt>
                <c:pt idx="16">
                  <c:v>37895</c:v>
                </c:pt>
                <c:pt idx="17">
                  <c:v>37926</c:v>
                </c:pt>
                <c:pt idx="18">
                  <c:v>37956</c:v>
                </c:pt>
                <c:pt idx="19">
                  <c:v>37987</c:v>
                </c:pt>
                <c:pt idx="20">
                  <c:v>38018</c:v>
                </c:pt>
                <c:pt idx="21">
                  <c:v>38047</c:v>
                </c:pt>
                <c:pt idx="22">
                  <c:v>38078</c:v>
                </c:pt>
                <c:pt idx="23">
                  <c:v>38108</c:v>
                </c:pt>
                <c:pt idx="24">
                  <c:v>38139</c:v>
                </c:pt>
                <c:pt idx="25">
                  <c:v>38169</c:v>
                </c:pt>
                <c:pt idx="26">
                  <c:v>38200</c:v>
                </c:pt>
                <c:pt idx="27">
                  <c:v>38231</c:v>
                </c:pt>
                <c:pt idx="28">
                  <c:v>38261</c:v>
                </c:pt>
                <c:pt idx="29">
                  <c:v>38292</c:v>
                </c:pt>
                <c:pt idx="30">
                  <c:v>38322</c:v>
                </c:pt>
                <c:pt idx="31">
                  <c:v>38353</c:v>
                </c:pt>
                <c:pt idx="32">
                  <c:v>38384</c:v>
                </c:pt>
                <c:pt idx="33">
                  <c:v>38412</c:v>
                </c:pt>
                <c:pt idx="34">
                  <c:v>38443</c:v>
                </c:pt>
                <c:pt idx="35">
                  <c:v>38473</c:v>
                </c:pt>
                <c:pt idx="36">
                  <c:v>38504</c:v>
                </c:pt>
                <c:pt idx="37">
                  <c:v>38534</c:v>
                </c:pt>
                <c:pt idx="38">
                  <c:v>38565</c:v>
                </c:pt>
                <c:pt idx="39">
                  <c:v>38596</c:v>
                </c:pt>
                <c:pt idx="40">
                  <c:v>38991</c:v>
                </c:pt>
                <c:pt idx="41">
                  <c:v>39022</c:v>
                </c:pt>
                <c:pt idx="42">
                  <c:v>39052</c:v>
                </c:pt>
                <c:pt idx="43">
                  <c:v>39083</c:v>
                </c:pt>
                <c:pt idx="44">
                  <c:v>39114</c:v>
                </c:pt>
                <c:pt idx="45">
                  <c:v>39142</c:v>
                </c:pt>
                <c:pt idx="46">
                  <c:v>39173</c:v>
                </c:pt>
                <c:pt idx="47">
                  <c:v>39203</c:v>
                </c:pt>
                <c:pt idx="48">
                  <c:v>39234</c:v>
                </c:pt>
                <c:pt idx="49">
                  <c:v>39264</c:v>
                </c:pt>
                <c:pt idx="50">
                  <c:v>39295</c:v>
                </c:pt>
                <c:pt idx="51">
                  <c:v>39326</c:v>
                </c:pt>
                <c:pt idx="52">
                  <c:v>39356</c:v>
                </c:pt>
                <c:pt idx="53">
                  <c:v>39387</c:v>
                </c:pt>
                <c:pt idx="54">
                  <c:v>39417</c:v>
                </c:pt>
                <c:pt idx="55">
                  <c:v>39448</c:v>
                </c:pt>
                <c:pt idx="56">
                  <c:v>39479</c:v>
                </c:pt>
                <c:pt idx="57">
                  <c:v>39508</c:v>
                </c:pt>
                <c:pt idx="58">
                  <c:v>39539</c:v>
                </c:pt>
                <c:pt idx="59">
                  <c:v>39569</c:v>
                </c:pt>
                <c:pt idx="60">
                  <c:v>39600</c:v>
                </c:pt>
                <c:pt idx="61">
                  <c:v>39630</c:v>
                </c:pt>
                <c:pt idx="62">
                  <c:v>39661</c:v>
                </c:pt>
                <c:pt idx="63">
                  <c:v>39692</c:v>
                </c:pt>
                <c:pt idx="64">
                  <c:v>39722</c:v>
                </c:pt>
                <c:pt idx="65">
                  <c:v>39753</c:v>
                </c:pt>
                <c:pt idx="66">
                  <c:v>39783</c:v>
                </c:pt>
                <c:pt idx="67">
                  <c:v>39814</c:v>
                </c:pt>
                <c:pt idx="68">
                  <c:v>39845</c:v>
                </c:pt>
                <c:pt idx="69">
                  <c:v>39873</c:v>
                </c:pt>
                <c:pt idx="70">
                  <c:v>39904</c:v>
                </c:pt>
                <c:pt idx="71">
                  <c:v>39934</c:v>
                </c:pt>
                <c:pt idx="72">
                  <c:v>39965</c:v>
                </c:pt>
                <c:pt idx="73">
                  <c:v>39995</c:v>
                </c:pt>
                <c:pt idx="74">
                  <c:v>40026</c:v>
                </c:pt>
                <c:pt idx="75">
                  <c:v>40057</c:v>
                </c:pt>
                <c:pt idx="76">
                  <c:v>40087</c:v>
                </c:pt>
                <c:pt idx="77">
                  <c:v>40118</c:v>
                </c:pt>
                <c:pt idx="78">
                  <c:v>40148</c:v>
                </c:pt>
                <c:pt idx="79">
                  <c:v>40179</c:v>
                </c:pt>
                <c:pt idx="80">
                  <c:v>40210</c:v>
                </c:pt>
                <c:pt idx="81">
                  <c:v>40238</c:v>
                </c:pt>
                <c:pt idx="82">
                  <c:v>40269</c:v>
                </c:pt>
                <c:pt idx="83">
                  <c:v>40299</c:v>
                </c:pt>
                <c:pt idx="84">
                  <c:v>40330</c:v>
                </c:pt>
                <c:pt idx="85">
                  <c:v>40360</c:v>
                </c:pt>
                <c:pt idx="86">
                  <c:v>40391</c:v>
                </c:pt>
                <c:pt idx="87">
                  <c:v>40422</c:v>
                </c:pt>
                <c:pt idx="88">
                  <c:v>40452</c:v>
                </c:pt>
                <c:pt idx="89">
                  <c:v>40483</c:v>
                </c:pt>
                <c:pt idx="90">
                  <c:v>40513</c:v>
                </c:pt>
                <c:pt idx="91">
                  <c:v>40544</c:v>
                </c:pt>
                <c:pt idx="92">
                  <c:v>40575</c:v>
                </c:pt>
                <c:pt idx="93">
                  <c:v>40603</c:v>
                </c:pt>
                <c:pt idx="94">
                  <c:v>40634</c:v>
                </c:pt>
                <c:pt idx="95">
                  <c:v>40664</c:v>
                </c:pt>
                <c:pt idx="96">
                  <c:v>40695</c:v>
                </c:pt>
                <c:pt idx="97">
                  <c:v>40725</c:v>
                </c:pt>
                <c:pt idx="98">
                  <c:v>40756</c:v>
                </c:pt>
                <c:pt idx="99">
                  <c:v>40787</c:v>
                </c:pt>
                <c:pt idx="100">
                  <c:v>40817</c:v>
                </c:pt>
                <c:pt idx="101">
                  <c:v>40848</c:v>
                </c:pt>
                <c:pt idx="102">
                  <c:v>40878</c:v>
                </c:pt>
                <c:pt idx="103">
                  <c:v>40909</c:v>
                </c:pt>
                <c:pt idx="104">
                  <c:v>40940</c:v>
                </c:pt>
                <c:pt idx="105">
                  <c:v>40969</c:v>
                </c:pt>
                <c:pt idx="106">
                  <c:v>41000</c:v>
                </c:pt>
                <c:pt idx="107">
                  <c:v>41030</c:v>
                </c:pt>
                <c:pt idx="108">
                  <c:v>41061</c:v>
                </c:pt>
                <c:pt idx="109">
                  <c:v>41091</c:v>
                </c:pt>
                <c:pt idx="110">
                  <c:v>41122</c:v>
                </c:pt>
                <c:pt idx="111">
                  <c:v>41153</c:v>
                </c:pt>
                <c:pt idx="112">
                  <c:v>41183</c:v>
                </c:pt>
                <c:pt idx="113">
                  <c:v>41214</c:v>
                </c:pt>
                <c:pt idx="114">
                  <c:v>41244</c:v>
                </c:pt>
                <c:pt idx="115">
                  <c:v>41275</c:v>
                </c:pt>
              </c:numCache>
            </c:numRef>
          </c:cat>
          <c:val>
            <c:numRef>
              <c:f>'monthly data'!$G$38:$G$153</c:f>
              <c:numCache>
                <c:formatCode>0.00</c:formatCode>
                <c:ptCount val="116"/>
                <c:pt idx="0">
                  <c:v>0.216</c:v>
                </c:pt>
                <c:pt idx="1">
                  <c:v>0.217</c:v>
                </c:pt>
                <c:pt idx="2">
                  <c:v>0.20599999999999999</c:v>
                </c:pt>
                <c:pt idx="3">
                  <c:v>0.19800000000000001</c:v>
                </c:pt>
                <c:pt idx="4">
                  <c:v>0.23</c:v>
                </c:pt>
                <c:pt idx="5">
                  <c:v>0.23200000000000001</c:v>
                </c:pt>
                <c:pt idx="6">
                  <c:v>0.23499999999999999</c:v>
                </c:pt>
                <c:pt idx="7">
                  <c:v>0.23</c:v>
                </c:pt>
                <c:pt idx="8">
                  <c:v>0.23499999999999999</c:v>
                </c:pt>
                <c:pt idx="9">
                  <c:v>0.218</c:v>
                </c:pt>
                <c:pt idx="10">
                  <c:v>0.20599999999999999</c:v>
                </c:pt>
                <c:pt idx="11">
                  <c:v>0.193</c:v>
                </c:pt>
                <c:pt idx="12">
                  <c:v>0.17199999999999999</c:v>
                </c:pt>
                <c:pt idx="13">
                  <c:v>0.17</c:v>
                </c:pt>
                <c:pt idx="14">
                  <c:v>0.16900000000000001</c:v>
                </c:pt>
                <c:pt idx="15">
                  <c:v>0.17499999999999999</c:v>
                </c:pt>
                <c:pt idx="16">
                  <c:v>0.17899999999999999</c:v>
                </c:pt>
                <c:pt idx="17">
                  <c:v>0.19700000000000001</c:v>
                </c:pt>
                <c:pt idx="18">
                  <c:v>0.20200000000000001</c:v>
                </c:pt>
                <c:pt idx="19">
                  <c:v>0.20599999999999999</c:v>
                </c:pt>
                <c:pt idx="20">
                  <c:v>0.19900000000000001</c:v>
                </c:pt>
                <c:pt idx="21">
                  <c:v>0.19900000000000001</c:v>
                </c:pt>
                <c:pt idx="22">
                  <c:v>0.19800000000000001</c:v>
                </c:pt>
                <c:pt idx="23">
                  <c:v>0.20100000000000001</c:v>
                </c:pt>
                <c:pt idx="24">
                  <c:v>0.2</c:v>
                </c:pt>
                <c:pt idx="25">
                  <c:v>0.18</c:v>
                </c:pt>
                <c:pt idx="26">
                  <c:v>0.17100000000000001</c:v>
                </c:pt>
                <c:pt idx="27">
                  <c:v>0.16700000000000001</c:v>
                </c:pt>
                <c:pt idx="28">
                  <c:v>0.18099999999999999</c:v>
                </c:pt>
                <c:pt idx="29">
                  <c:v>0.185</c:v>
                </c:pt>
                <c:pt idx="30">
                  <c:v>0.20200000000000001</c:v>
                </c:pt>
                <c:pt idx="31">
                  <c:v>0.21</c:v>
                </c:pt>
                <c:pt idx="32">
                  <c:v>0.23</c:v>
                </c:pt>
                <c:pt idx="33">
                  <c:v>0.23</c:v>
                </c:pt>
                <c:pt idx="34">
                  <c:v>0.23499999999999999</c:v>
                </c:pt>
                <c:pt idx="35">
                  <c:v>0.23699999999999999</c:v>
                </c:pt>
                <c:pt idx="36">
                  <c:v>0.23899999999999999</c:v>
                </c:pt>
                <c:pt idx="37">
                  <c:v>0.24</c:v>
                </c:pt>
                <c:pt idx="38">
                  <c:v>0.249</c:v>
                </c:pt>
                <c:pt idx="39">
                  <c:v>0.26</c:v>
                </c:pt>
                <c:pt idx="40">
                  <c:v>0.23</c:v>
                </c:pt>
                <c:pt idx="41">
                  <c:v>0.23</c:v>
                </c:pt>
                <c:pt idx="42">
                  <c:v>0.23</c:v>
                </c:pt>
                <c:pt idx="43">
                  <c:v>0.22500000000000001</c:v>
                </c:pt>
                <c:pt idx="44">
                  <c:v>0.21</c:v>
                </c:pt>
                <c:pt idx="45">
                  <c:v>0.21299999999999999</c:v>
                </c:pt>
                <c:pt idx="46">
                  <c:v>0.217</c:v>
                </c:pt>
                <c:pt idx="47">
                  <c:v>0.214</c:v>
                </c:pt>
                <c:pt idx="48">
                  <c:v>0.21</c:v>
                </c:pt>
                <c:pt idx="49">
                  <c:v>0.20399999999999999</c:v>
                </c:pt>
                <c:pt idx="50">
                  <c:v>0.20100000000000001</c:v>
                </c:pt>
                <c:pt idx="51">
                  <c:v>0.185</c:v>
                </c:pt>
                <c:pt idx="52">
                  <c:v>0.18</c:v>
                </c:pt>
                <c:pt idx="53">
                  <c:v>0.18099999999999999</c:v>
                </c:pt>
                <c:pt idx="54">
                  <c:v>0.19800000000000001</c:v>
                </c:pt>
                <c:pt idx="55">
                  <c:v>0.20599999999999999</c:v>
                </c:pt>
                <c:pt idx="56">
                  <c:v>0.21</c:v>
                </c:pt>
                <c:pt idx="57">
                  <c:v>0.21</c:v>
                </c:pt>
                <c:pt idx="58">
                  <c:v>0.20799999999999999</c:v>
                </c:pt>
                <c:pt idx="59">
                  <c:v>0.19900000000000001</c:v>
                </c:pt>
                <c:pt idx="60">
                  <c:v>0.183</c:v>
                </c:pt>
                <c:pt idx="61">
                  <c:v>0.184</c:v>
                </c:pt>
                <c:pt idx="62">
                  <c:v>0.17399999999999999</c:v>
                </c:pt>
                <c:pt idx="63">
                  <c:v>0.17</c:v>
                </c:pt>
                <c:pt idx="64">
                  <c:v>0.17</c:v>
                </c:pt>
                <c:pt idx="65">
                  <c:v>0.17399999999999999</c:v>
                </c:pt>
                <c:pt idx="66">
                  <c:v>0.18</c:v>
                </c:pt>
                <c:pt idx="67">
                  <c:v>0.19500000000000001</c:v>
                </c:pt>
                <c:pt idx="68">
                  <c:v>0.20499999999999999</c:v>
                </c:pt>
                <c:pt idx="69">
                  <c:v>0.19900000000000001</c:v>
                </c:pt>
                <c:pt idx="70">
                  <c:v>0.20100000000000001</c:v>
                </c:pt>
                <c:pt idx="71">
                  <c:v>0.193</c:v>
                </c:pt>
                <c:pt idx="72">
                  <c:v>0.18</c:v>
                </c:pt>
                <c:pt idx="73">
                  <c:v>0.17799999999999999</c:v>
                </c:pt>
                <c:pt idx="74">
                  <c:v>0.17299999999999999</c:v>
                </c:pt>
                <c:pt idx="75">
                  <c:v>0.17599999999999999</c:v>
                </c:pt>
                <c:pt idx="76">
                  <c:v>0.16900000000000001</c:v>
                </c:pt>
                <c:pt idx="77">
                  <c:v>0.17599999999999999</c:v>
                </c:pt>
                <c:pt idx="78">
                  <c:v>0.19600000000000001</c:v>
                </c:pt>
                <c:pt idx="79">
                  <c:v>0.2</c:v>
                </c:pt>
                <c:pt idx="80">
                  <c:v>0.21</c:v>
                </c:pt>
                <c:pt idx="81">
                  <c:v>0.221</c:v>
                </c:pt>
                <c:pt idx="82">
                  <c:v>0.221</c:v>
                </c:pt>
                <c:pt idx="83">
                  <c:v>0.219</c:v>
                </c:pt>
                <c:pt idx="84">
                  <c:v>0.21299999999999999</c:v>
                </c:pt>
                <c:pt idx="85">
                  <c:v>0.215</c:v>
                </c:pt>
                <c:pt idx="86">
                  <c:v>0.20899999999999999</c:v>
                </c:pt>
                <c:pt idx="87">
                  <c:v>0.19400000000000001</c:v>
                </c:pt>
                <c:pt idx="88">
                  <c:v>0.191</c:v>
                </c:pt>
                <c:pt idx="89">
                  <c:v>0.19400000000000001</c:v>
                </c:pt>
                <c:pt idx="90">
                  <c:v>0.19900000000000001</c:v>
                </c:pt>
                <c:pt idx="91">
                  <c:v>0.21</c:v>
                </c:pt>
                <c:pt idx="92">
                  <c:v>0.21099999999999999</c:v>
                </c:pt>
                <c:pt idx="93">
                  <c:v>0.215</c:v>
                </c:pt>
                <c:pt idx="94">
                  <c:v>0.22</c:v>
                </c:pt>
                <c:pt idx="95">
                  <c:v>0.21</c:v>
                </c:pt>
                <c:pt idx="96">
                  <c:v>0.21</c:v>
                </c:pt>
                <c:pt idx="97">
                  <c:v>0.191</c:v>
                </c:pt>
                <c:pt idx="98">
                  <c:v>0.16200000000000001</c:v>
                </c:pt>
                <c:pt idx="99">
                  <c:v>0.14499999999999999</c:v>
                </c:pt>
                <c:pt idx="100">
                  <c:v>0.155</c:v>
                </c:pt>
                <c:pt idx="101">
                  <c:v>0.14899999999999999</c:v>
                </c:pt>
                <c:pt idx="102">
                  <c:v>0.15</c:v>
                </c:pt>
                <c:pt idx="103">
                  <c:v>0.15</c:v>
                </c:pt>
                <c:pt idx="104">
                  <c:v>0.151</c:v>
                </c:pt>
                <c:pt idx="105">
                  <c:v>0.17199999999999999</c:v>
                </c:pt>
                <c:pt idx="106">
                  <c:v>0.17699999999999999</c:v>
                </c:pt>
                <c:pt idx="107">
                  <c:v>0.16600000000000001</c:v>
                </c:pt>
                <c:pt idx="108">
                  <c:v>0.13900000000000001</c:v>
                </c:pt>
                <c:pt idx="109">
                  <c:v>0.13</c:v>
                </c:pt>
                <c:pt idx="110">
                  <c:v>0.13500000000000001</c:v>
                </c:pt>
                <c:pt idx="111">
                  <c:v>0.129</c:v>
                </c:pt>
                <c:pt idx="112">
                  <c:v>0.122</c:v>
                </c:pt>
                <c:pt idx="113">
                  <c:v>0.129</c:v>
                </c:pt>
                <c:pt idx="114">
                  <c:v>0.13500000000000001</c:v>
                </c:pt>
                <c:pt idx="115">
                  <c:v>0.13200000000000001</c:v>
                </c:pt>
              </c:numCache>
            </c:numRef>
          </c:val>
          <c:smooth val="0"/>
        </c:ser>
        <c:dLbls>
          <c:showLegendKey val="0"/>
          <c:showVal val="0"/>
          <c:showCatName val="0"/>
          <c:showSerName val="0"/>
          <c:showPercent val="0"/>
          <c:showBubbleSize val="0"/>
        </c:dLbls>
        <c:marker val="1"/>
        <c:smooth val="0"/>
        <c:axId val="233689856"/>
        <c:axId val="233691392"/>
      </c:lineChart>
      <c:dateAx>
        <c:axId val="233689856"/>
        <c:scaling>
          <c:orientation val="minMax"/>
        </c:scaling>
        <c:delete val="0"/>
        <c:axPos val="b"/>
        <c:numFmt formatCode="[$-409]mmm\-yy;@" sourceLinked="0"/>
        <c:majorTickMark val="out"/>
        <c:minorTickMark val="none"/>
        <c:tickLblPos val="nextTo"/>
        <c:crossAx val="233691392"/>
        <c:crosses val="autoZero"/>
        <c:auto val="1"/>
        <c:lblOffset val="100"/>
        <c:baseTimeUnit val="months"/>
        <c:majorUnit val="12"/>
        <c:majorTimeUnit val="months"/>
      </c:dateAx>
      <c:valAx>
        <c:axId val="233691392"/>
        <c:scaling>
          <c:orientation val="minMax"/>
        </c:scaling>
        <c:delete val="0"/>
        <c:axPos val="l"/>
        <c:majorGridlines/>
        <c:numFmt formatCode="0.00" sourceLinked="1"/>
        <c:majorTickMark val="out"/>
        <c:minorTickMark val="none"/>
        <c:tickLblPos val="nextTo"/>
        <c:crossAx val="233689856"/>
        <c:crosses val="autoZero"/>
        <c:crossBetween val="between"/>
      </c:valAx>
    </c:plotArea>
    <c:plotVisOnly val="1"/>
    <c:dispBlanksAs val="gap"/>
    <c:showDLblsOverMax val="0"/>
  </c: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28906407518755E-2"/>
          <c:y val="1.8338974532744974E-2"/>
          <c:w val="0.87225886402500041"/>
          <c:h val="0.79110841636493545"/>
        </c:manualLayout>
      </c:layout>
      <c:barChart>
        <c:barDir val="col"/>
        <c:grouping val="clustered"/>
        <c:varyColors val="0"/>
        <c:ser>
          <c:idx val="2"/>
          <c:order val="1"/>
          <c:tx>
            <c:v>Climate Div 4 Oct-Mar pcp </c:v>
          </c:tx>
          <c:spPr>
            <a:solidFill>
              <a:schemeClr val="bg2">
                <a:lumMod val="50000"/>
              </a:schemeClr>
            </a:solidFill>
          </c:spPr>
          <c:invertIfNegative val="0"/>
          <c:cat>
            <c:numRef>
              <c:f>'annual data'!$D$9:$D$21</c:f>
              <c:numCache>
                <c:formatCode>m/d/yyyy</c:formatCode>
                <c:ptCount val="13"/>
                <c:pt idx="0">
                  <c:v>36617</c:v>
                </c:pt>
                <c:pt idx="1">
                  <c:v>36982</c:v>
                </c:pt>
                <c:pt idx="2">
                  <c:v>37347</c:v>
                </c:pt>
                <c:pt idx="3">
                  <c:v>37712</c:v>
                </c:pt>
                <c:pt idx="4">
                  <c:v>38078</c:v>
                </c:pt>
                <c:pt idx="5">
                  <c:v>38443</c:v>
                </c:pt>
                <c:pt idx="6">
                  <c:v>38808</c:v>
                </c:pt>
                <c:pt idx="7">
                  <c:v>39173</c:v>
                </c:pt>
                <c:pt idx="8">
                  <c:v>39539</c:v>
                </c:pt>
                <c:pt idx="9">
                  <c:v>39904</c:v>
                </c:pt>
                <c:pt idx="10">
                  <c:v>40269</c:v>
                </c:pt>
                <c:pt idx="11">
                  <c:v>40634</c:v>
                </c:pt>
                <c:pt idx="12">
                  <c:v>41000</c:v>
                </c:pt>
              </c:numCache>
            </c:numRef>
          </c:cat>
          <c:val>
            <c:numRef>
              <c:f>'annual data'!$E$9:$E$21</c:f>
              <c:numCache>
                <c:formatCode>0.0</c:formatCode>
                <c:ptCount val="13"/>
                <c:pt idx="0">
                  <c:v>3.8</c:v>
                </c:pt>
                <c:pt idx="1">
                  <c:v>5.8</c:v>
                </c:pt>
                <c:pt idx="2">
                  <c:v>1.06</c:v>
                </c:pt>
                <c:pt idx="3">
                  <c:v>5.46</c:v>
                </c:pt>
                <c:pt idx="4">
                  <c:v>5.58</c:v>
                </c:pt>
                <c:pt idx="5">
                  <c:v>14.07</c:v>
                </c:pt>
                <c:pt idx="6">
                  <c:v>4.24</c:v>
                </c:pt>
                <c:pt idx="7">
                  <c:v>3.99</c:v>
                </c:pt>
                <c:pt idx="8">
                  <c:v>3.54</c:v>
                </c:pt>
                <c:pt idx="9">
                  <c:v>4.0599999999999996</c:v>
                </c:pt>
                <c:pt idx="10">
                  <c:v>5.71</c:v>
                </c:pt>
                <c:pt idx="11">
                  <c:v>7.27</c:v>
                </c:pt>
                <c:pt idx="12">
                  <c:v>5.28</c:v>
                </c:pt>
              </c:numCache>
            </c:numRef>
          </c:val>
        </c:ser>
        <c:dLbls>
          <c:showLegendKey val="0"/>
          <c:showVal val="0"/>
          <c:showCatName val="0"/>
          <c:showSerName val="0"/>
          <c:showPercent val="0"/>
          <c:showBubbleSize val="0"/>
        </c:dLbls>
        <c:gapWidth val="150"/>
        <c:axId val="234021632"/>
        <c:axId val="234011648"/>
      </c:barChart>
      <c:scatterChart>
        <c:scatterStyle val="lineMarker"/>
        <c:varyColors val="0"/>
        <c:ser>
          <c:idx val="0"/>
          <c:order val="0"/>
          <c:tx>
            <c:v>continuous data</c:v>
          </c:tx>
          <c:spPr>
            <a:ln w="38100">
              <a:solidFill>
                <a:schemeClr val="accent1"/>
              </a:solidFill>
            </a:ln>
          </c:spPr>
          <c:marker>
            <c:symbol val="none"/>
          </c:marker>
          <c:xVal>
            <c:numRef>
              <c:f>'Ped East v EH4 regressions'!$C$4:$C$130</c:f>
              <c:numCache>
                <c:formatCode>m/d/yyyy</c:formatCode>
                <c:ptCount val="127"/>
                <c:pt idx="0">
                  <c:v>37408</c:v>
                </c:pt>
                <c:pt idx="1">
                  <c:v>37438</c:v>
                </c:pt>
                <c:pt idx="2">
                  <c:v>37469</c:v>
                </c:pt>
                <c:pt idx="3">
                  <c:v>37500</c:v>
                </c:pt>
                <c:pt idx="4">
                  <c:v>37530</c:v>
                </c:pt>
                <c:pt idx="5">
                  <c:v>37561</c:v>
                </c:pt>
                <c:pt idx="6">
                  <c:v>37591</c:v>
                </c:pt>
                <c:pt idx="7">
                  <c:v>37622</c:v>
                </c:pt>
                <c:pt idx="8">
                  <c:v>37653</c:v>
                </c:pt>
                <c:pt idx="9">
                  <c:v>37681</c:v>
                </c:pt>
                <c:pt idx="10">
                  <c:v>37712</c:v>
                </c:pt>
                <c:pt idx="11">
                  <c:v>37742</c:v>
                </c:pt>
                <c:pt idx="12">
                  <c:v>37773</c:v>
                </c:pt>
                <c:pt idx="13">
                  <c:v>37803</c:v>
                </c:pt>
                <c:pt idx="14">
                  <c:v>37834</c:v>
                </c:pt>
                <c:pt idx="15">
                  <c:v>37865</c:v>
                </c:pt>
                <c:pt idx="16">
                  <c:v>37895</c:v>
                </c:pt>
                <c:pt idx="17">
                  <c:v>37926</c:v>
                </c:pt>
                <c:pt idx="18">
                  <c:v>37956</c:v>
                </c:pt>
                <c:pt idx="19">
                  <c:v>37987</c:v>
                </c:pt>
                <c:pt idx="20">
                  <c:v>38018</c:v>
                </c:pt>
                <c:pt idx="21">
                  <c:v>38047</c:v>
                </c:pt>
                <c:pt idx="22">
                  <c:v>38078</c:v>
                </c:pt>
                <c:pt idx="23">
                  <c:v>38108</c:v>
                </c:pt>
                <c:pt idx="24">
                  <c:v>38139</c:v>
                </c:pt>
                <c:pt idx="25">
                  <c:v>38169</c:v>
                </c:pt>
                <c:pt idx="26">
                  <c:v>38200</c:v>
                </c:pt>
                <c:pt idx="27">
                  <c:v>38231</c:v>
                </c:pt>
                <c:pt idx="28">
                  <c:v>38261</c:v>
                </c:pt>
                <c:pt idx="29">
                  <c:v>38292</c:v>
                </c:pt>
                <c:pt idx="30">
                  <c:v>38322</c:v>
                </c:pt>
                <c:pt idx="31">
                  <c:v>38353</c:v>
                </c:pt>
                <c:pt idx="32">
                  <c:v>38384</c:v>
                </c:pt>
                <c:pt idx="33">
                  <c:v>38412</c:v>
                </c:pt>
                <c:pt idx="34">
                  <c:v>38443</c:v>
                </c:pt>
                <c:pt idx="35">
                  <c:v>38473</c:v>
                </c:pt>
                <c:pt idx="36">
                  <c:v>38504</c:v>
                </c:pt>
                <c:pt idx="37">
                  <c:v>38534</c:v>
                </c:pt>
                <c:pt idx="38">
                  <c:v>38565</c:v>
                </c:pt>
                <c:pt idx="39">
                  <c:v>38596</c:v>
                </c:pt>
                <c:pt idx="40">
                  <c:v>38626</c:v>
                </c:pt>
                <c:pt idx="41">
                  <c:v>38657</c:v>
                </c:pt>
                <c:pt idx="42">
                  <c:v>38687</c:v>
                </c:pt>
                <c:pt idx="43">
                  <c:v>38718</c:v>
                </c:pt>
                <c:pt idx="44">
                  <c:v>38749</c:v>
                </c:pt>
                <c:pt idx="45">
                  <c:v>38777</c:v>
                </c:pt>
                <c:pt idx="46">
                  <c:v>38808</c:v>
                </c:pt>
                <c:pt idx="47">
                  <c:v>38838</c:v>
                </c:pt>
                <c:pt idx="48">
                  <c:v>38869</c:v>
                </c:pt>
                <c:pt idx="49">
                  <c:v>38899</c:v>
                </c:pt>
                <c:pt idx="50">
                  <c:v>38930</c:v>
                </c:pt>
                <c:pt idx="51">
                  <c:v>38961</c:v>
                </c:pt>
                <c:pt idx="52">
                  <c:v>38991</c:v>
                </c:pt>
                <c:pt idx="53">
                  <c:v>39022</c:v>
                </c:pt>
                <c:pt idx="54">
                  <c:v>39052</c:v>
                </c:pt>
                <c:pt idx="55">
                  <c:v>39083</c:v>
                </c:pt>
                <c:pt idx="56">
                  <c:v>39114</c:v>
                </c:pt>
                <c:pt idx="57">
                  <c:v>39142</c:v>
                </c:pt>
                <c:pt idx="58">
                  <c:v>39173</c:v>
                </c:pt>
                <c:pt idx="59">
                  <c:v>39203</c:v>
                </c:pt>
                <c:pt idx="60">
                  <c:v>39234</c:v>
                </c:pt>
                <c:pt idx="61">
                  <c:v>39264</c:v>
                </c:pt>
                <c:pt idx="62">
                  <c:v>39295</c:v>
                </c:pt>
                <c:pt idx="63">
                  <c:v>39326</c:v>
                </c:pt>
                <c:pt idx="64">
                  <c:v>39356</c:v>
                </c:pt>
                <c:pt idx="65">
                  <c:v>39387</c:v>
                </c:pt>
                <c:pt idx="66">
                  <c:v>39417</c:v>
                </c:pt>
                <c:pt idx="67">
                  <c:v>39448</c:v>
                </c:pt>
                <c:pt idx="68">
                  <c:v>39479</c:v>
                </c:pt>
                <c:pt idx="69">
                  <c:v>39508</c:v>
                </c:pt>
                <c:pt idx="70">
                  <c:v>39539</c:v>
                </c:pt>
                <c:pt idx="71">
                  <c:v>39569</c:v>
                </c:pt>
                <c:pt idx="72">
                  <c:v>39600</c:v>
                </c:pt>
                <c:pt idx="73">
                  <c:v>39630</c:v>
                </c:pt>
                <c:pt idx="74">
                  <c:v>39661</c:v>
                </c:pt>
                <c:pt idx="75">
                  <c:v>39692</c:v>
                </c:pt>
                <c:pt idx="76">
                  <c:v>39722</c:v>
                </c:pt>
                <c:pt idx="77">
                  <c:v>39753</c:v>
                </c:pt>
                <c:pt idx="78">
                  <c:v>39783</c:v>
                </c:pt>
                <c:pt idx="79">
                  <c:v>39814</c:v>
                </c:pt>
                <c:pt idx="80">
                  <c:v>39845</c:v>
                </c:pt>
                <c:pt idx="81">
                  <c:v>39873</c:v>
                </c:pt>
                <c:pt idx="82">
                  <c:v>39904</c:v>
                </c:pt>
                <c:pt idx="83">
                  <c:v>39934</c:v>
                </c:pt>
                <c:pt idx="84">
                  <c:v>39965</c:v>
                </c:pt>
                <c:pt idx="85">
                  <c:v>39995</c:v>
                </c:pt>
                <c:pt idx="86">
                  <c:v>40026</c:v>
                </c:pt>
                <c:pt idx="87">
                  <c:v>40057</c:v>
                </c:pt>
                <c:pt idx="88">
                  <c:v>40087</c:v>
                </c:pt>
                <c:pt idx="89">
                  <c:v>40118</c:v>
                </c:pt>
                <c:pt idx="90">
                  <c:v>40148</c:v>
                </c:pt>
                <c:pt idx="91">
                  <c:v>40179</c:v>
                </c:pt>
                <c:pt idx="92">
                  <c:v>40210</c:v>
                </c:pt>
                <c:pt idx="93">
                  <c:v>40238</c:v>
                </c:pt>
                <c:pt idx="94">
                  <c:v>40269</c:v>
                </c:pt>
                <c:pt idx="95">
                  <c:v>40299</c:v>
                </c:pt>
                <c:pt idx="96">
                  <c:v>40330</c:v>
                </c:pt>
                <c:pt idx="97">
                  <c:v>40360</c:v>
                </c:pt>
                <c:pt idx="98">
                  <c:v>40391</c:v>
                </c:pt>
                <c:pt idx="99">
                  <c:v>40422</c:v>
                </c:pt>
                <c:pt idx="100">
                  <c:v>40452</c:v>
                </c:pt>
                <c:pt idx="101">
                  <c:v>40483</c:v>
                </c:pt>
                <c:pt idx="102">
                  <c:v>40513</c:v>
                </c:pt>
                <c:pt idx="103">
                  <c:v>40544</c:v>
                </c:pt>
                <c:pt idx="104">
                  <c:v>40575</c:v>
                </c:pt>
                <c:pt idx="105">
                  <c:v>40603</c:v>
                </c:pt>
                <c:pt idx="106">
                  <c:v>40634</c:v>
                </c:pt>
                <c:pt idx="107">
                  <c:v>40664</c:v>
                </c:pt>
                <c:pt idx="108">
                  <c:v>40695</c:v>
                </c:pt>
                <c:pt idx="109">
                  <c:v>40725</c:v>
                </c:pt>
                <c:pt idx="110">
                  <c:v>40756</c:v>
                </c:pt>
                <c:pt idx="111">
                  <c:v>40787</c:v>
                </c:pt>
                <c:pt idx="112">
                  <c:v>40817</c:v>
                </c:pt>
                <c:pt idx="113">
                  <c:v>40848</c:v>
                </c:pt>
                <c:pt idx="114">
                  <c:v>40878</c:v>
                </c:pt>
                <c:pt idx="115">
                  <c:v>40909</c:v>
                </c:pt>
                <c:pt idx="116">
                  <c:v>40940</c:v>
                </c:pt>
                <c:pt idx="117">
                  <c:v>40969</c:v>
                </c:pt>
                <c:pt idx="118">
                  <c:v>41000</c:v>
                </c:pt>
                <c:pt idx="119">
                  <c:v>41030</c:v>
                </c:pt>
                <c:pt idx="120">
                  <c:v>41061</c:v>
                </c:pt>
                <c:pt idx="121">
                  <c:v>41091</c:v>
                </c:pt>
                <c:pt idx="122">
                  <c:v>41122</c:v>
                </c:pt>
                <c:pt idx="123">
                  <c:v>41153</c:v>
                </c:pt>
                <c:pt idx="124">
                  <c:v>41183</c:v>
                </c:pt>
                <c:pt idx="125">
                  <c:v>41214</c:v>
                </c:pt>
                <c:pt idx="126">
                  <c:v>41244</c:v>
                </c:pt>
              </c:numCache>
            </c:numRef>
          </c:xVal>
          <c:yVal>
            <c:numRef>
              <c:f>'Ped East v EH4 regressions'!$B$4:$B$130</c:f>
              <c:numCache>
                <c:formatCode>0.00</c:formatCode>
                <c:ptCount val="127"/>
                <c:pt idx="0">
                  <c:v>0.216</c:v>
                </c:pt>
                <c:pt idx="1">
                  <c:v>0.217</c:v>
                </c:pt>
                <c:pt idx="2">
                  <c:v>0.20599999999999999</c:v>
                </c:pt>
                <c:pt idx="3">
                  <c:v>0.19800000000000001</c:v>
                </c:pt>
                <c:pt idx="4">
                  <c:v>0.23</c:v>
                </c:pt>
                <c:pt idx="5">
                  <c:v>0.23200000000000001</c:v>
                </c:pt>
                <c:pt idx="6">
                  <c:v>0.23499999999999999</c:v>
                </c:pt>
                <c:pt idx="7">
                  <c:v>0.23</c:v>
                </c:pt>
                <c:pt idx="8">
                  <c:v>0.23499999999999999</c:v>
                </c:pt>
                <c:pt idx="9">
                  <c:v>0.218</c:v>
                </c:pt>
                <c:pt idx="10">
                  <c:v>0.20599999999999999</c:v>
                </c:pt>
                <c:pt idx="11">
                  <c:v>0.193</c:v>
                </c:pt>
                <c:pt idx="12">
                  <c:v>0.17199999999999999</c:v>
                </c:pt>
                <c:pt idx="13">
                  <c:v>0.17</c:v>
                </c:pt>
                <c:pt idx="14">
                  <c:v>0.16900000000000001</c:v>
                </c:pt>
                <c:pt idx="15">
                  <c:v>0.17499999999999999</c:v>
                </c:pt>
                <c:pt idx="16">
                  <c:v>0.17899999999999999</c:v>
                </c:pt>
                <c:pt idx="17">
                  <c:v>0.19700000000000001</c:v>
                </c:pt>
                <c:pt idx="18">
                  <c:v>0.20200000000000001</c:v>
                </c:pt>
                <c:pt idx="19">
                  <c:v>0.20599999999999999</c:v>
                </c:pt>
                <c:pt idx="20">
                  <c:v>0.19900000000000001</c:v>
                </c:pt>
                <c:pt idx="21">
                  <c:v>0.19900000000000001</c:v>
                </c:pt>
                <c:pt idx="22">
                  <c:v>0.19800000000000001</c:v>
                </c:pt>
                <c:pt idx="23">
                  <c:v>0.20100000000000001</c:v>
                </c:pt>
                <c:pt idx="24">
                  <c:v>0.2</c:v>
                </c:pt>
                <c:pt idx="25">
                  <c:v>0.18</c:v>
                </c:pt>
                <c:pt idx="26">
                  <c:v>0.17100000000000001</c:v>
                </c:pt>
                <c:pt idx="27">
                  <c:v>0.16700000000000001</c:v>
                </c:pt>
                <c:pt idx="28">
                  <c:v>0.18099999999999999</c:v>
                </c:pt>
                <c:pt idx="29">
                  <c:v>0.185</c:v>
                </c:pt>
                <c:pt idx="30">
                  <c:v>0.20200000000000001</c:v>
                </c:pt>
                <c:pt idx="31">
                  <c:v>0.21</c:v>
                </c:pt>
                <c:pt idx="32">
                  <c:v>0.23</c:v>
                </c:pt>
                <c:pt idx="33">
                  <c:v>0.23</c:v>
                </c:pt>
                <c:pt idx="34">
                  <c:v>0.23499999999999999</c:v>
                </c:pt>
                <c:pt idx="35">
                  <c:v>0.23699999999999999</c:v>
                </c:pt>
                <c:pt idx="36">
                  <c:v>0.23899999999999999</c:v>
                </c:pt>
                <c:pt idx="37">
                  <c:v>0.24</c:v>
                </c:pt>
                <c:pt idx="38">
                  <c:v>0.249</c:v>
                </c:pt>
                <c:pt idx="39">
                  <c:v>0.26</c:v>
                </c:pt>
                <c:pt idx="52">
                  <c:v>0.23</c:v>
                </c:pt>
                <c:pt idx="53">
                  <c:v>0.23</c:v>
                </c:pt>
                <c:pt idx="54">
                  <c:v>0.23</c:v>
                </c:pt>
                <c:pt idx="55">
                  <c:v>0.22500000000000001</c:v>
                </c:pt>
                <c:pt idx="56">
                  <c:v>0.21</c:v>
                </c:pt>
                <c:pt idx="57">
                  <c:v>0.21299999999999999</c:v>
                </c:pt>
                <c:pt idx="58">
                  <c:v>0.217</c:v>
                </c:pt>
                <c:pt idx="59">
                  <c:v>0.214</c:v>
                </c:pt>
                <c:pt idx="60">
                  <c:v>0.21</c:v>
                </c:pt>
                <c:pt idx="61">
                  <c:v>0.20399999999999999</c:v>
                </c:pt>
                <c:pt idx="62">
                  <c:v>0.20100000000000001</c:v>
                </c:pt>
                <c:pt idx="63">
                  <c:v>0.185</c:v>
                </c:pt>
                <c:pt idx="64">
                  <c:v>0.18</c:v>
                </c:pt>
                <c:pt idx="65">
                  <c:v>0.18099999999999999</c:v>
                </c:pt>
                <c:pt idx="66">
                  <c:v>0.19800000000000001</c:v>
                </c:pt>
                <c:pt idx="67">
                  <c:v>0.20599999999999999</c:v>
                </c:pt>
                <c:pt idx="68">
                  <c:v>0.21</c:v>
                </c:pt>
                <c:pt idx="69">
                  <c:v>0.21</c:v>
                </c:pt>
                <c:pt idx="70">
                  <c:v>0.20799999999999999</c:v>
                </c:pt>
                <c:pt idx="71">
                  <c:v>0.19900000000000001</c:v>
                </c:pt>
                <c:pt idx="72">
                  <c:v>0.183</c:v>
                </c:pt>
                <c:pt idx="73">
                  <c:v>0.184</c:v>
                </c:pt>
                <c:pt idx="74">
                  <c:v>0.17399999999999999</c:v>
                </c:pt>
                <c:pt idx="75">
                  <c:v>0.17</c:v>
                </c:pt>
                <c:pt idx="76">
                  <c:v>0.17</c:v>
                </c:pt>
                <c:pt idx="77">
                  <c:v>0.17399999999999999</c:v>
                </c:pt>
                <c:pt idx="78">
                  <c:v>0.18</c:v>
                </c:pt>
                <c:pt idx="79">
                  <c:v>0.19500000000000001</c:v>
                </c:pt>
                <c:pt idx="80">
                  <c:v>0.20499999999999999</c:v>
                </c:pt>
                <c:pt idx="81">
                  <c:v>0.19900000000000001</c:v>
                </c:pt>
                <c:pt idx="82">
                  <c:v>0.20100000000000001</c:v>
                </c:pt>
                <c:pt idx="83">
                  <c:v>0.193</c:v>
                </c:pt>
                <c:pt idx="84">
                  <c:v>0.18</c:v>
                </c:pt>
                <c:pt idx="85">
                  <c:v>0.17799999999999999</c:v>
                </c:pt>
                <c:pt idx="86">
                  <c:v>0.17299999999999999</c:v>
                </c:pt>
                <c:pt idx="87">
                  <c:v>0.17599999999999999</c:v>
                </c:pt>
                <c:pt idx="88">
                  <c:v>0.16900000000000001</c:v>
                </c:pt>
                <c:pt idx="89">
                  <c:v>0.17599999999999999</c:v>
                </c:pt>
                <c:pt idx="90">
                  <c:v>0.19600000000000001</c:v>
                </c:pt>
                <c:pt idx="91">
                  <c:v>0.2</c:v>
                </c:pt>
                <c:pt idx="92">
                  <c:v>0.21</c:v>
                </c:pt>
                <c:pt idx="93">
                  <c:v>0.221</c:v>
                </c:pt>
                <c:pt idx="94">
                  <c:v>0.221</c:v>
                </c:pt>
                <c:pt idx="95">
                  <c:v>0.219</c:v>
                </c:pt>
                <c:pt idx="96">
                  <c:v>0.21299999999999999</c:v>
                </c:pt>
                <c:pt idx="97">
                  <c:v>0.215</c:v>
                </c:pt>
                <c:pt idx="98">
                  <c:v>0.20899999999999999</c:v>
                </c:pt>
                <c:pt idx="99">
                  <c:v>0.19400000000000001</c:v>
                </c:pt>
                <c:pt idx="100">
                  <c:v>0.191</c:v>
                </c:pt>
                <c:pt idx="101">
                  <c:v>0.19400000000000001</c:v>
                </c:pt>
                <c:pt idx="102">
                  <c:v>0.19900000000000001</c:v>
                </c:pt>
                <c:pt idx="103">
                  <c:v>0.21</c:v>
                </c:pt>
                <c:pt idx="104">
                  <c:v>0.21099999999999999</c:v>
                </c:pt>
                <c:pt idx="105">
                  <c:v>0.215</c:v>
                </c:pt>
                <c:pt idx="106">
                  <c:v>0.22</c:v>
                </c:pt>
                <c:pt idx="107">
                  <c:v>0.21</c:v>
                </c:pt>
                <c:pt idx="108">
                  <c:v>0.21</c:v>
                </c:pt>
                <c:pt idx="109">
                  <c:v>0.191</c:v>
                </c:pt>
                <c:pt idx="110">
                  <c:v>0.16200000000000001</c:v>
                </c:pt>
                <c:pt idx="111">
                  <c:v>0.14499999999999999</c:v>
                </c:pt>
                <c:pt idx="112">
                  <c:v>0.155</c:v>
                </c:pt>
                <c:pt idx="113">
                  <c:v>0.14899999999999999</c:v>
                </c:pt>
                <c:pt idx="114">
                  <c:v>0.15</c:v>
                </c:pt>
                <c:pt idx="115">
                  <c:v>0.15</c:v>
                </c:pt>
                <c:pt idx="116">
                  <c:v>0.151</c:v>
                </c:pt>
                <c:pt idx="117">
                  <c:v>0.17199999999999999</c:v>
                </c:pt>
                <c:pt idx="118">
                  <c:v>0.17699999999999999</c:v>
                </c:pt>
                <c:pt idx="119">
                  <c:v>0.16600000000000001</c:v>
                </c:pt>
                <c:pt idx="120">
                  <c:v>0.13900000000000001</c:v>
                </c:pt>
                <c:pt idx="121">
                  <c:v>0.13</c:v>
                </c:pt>
                <c:pt idx="122">
                  <c:v>0.13500000000000001</c:v>
                </c:pt>
                <c:pt idx="123">
                  <c:v>0.129</c:v>
                </c:pt>
                <c:pt idx="124">
                  <c:v>0.122</c:v>
                </c:pt>
                <c:pt idx="125">
                  <c:v>0.129</c:v>
                </c:pt>
                <c:pt idx="126">
                  <c:v>0.13500000000000001</c:v>
                </c:pt>
              </c:numCache>
            </c:numRef>
          </c:yVal>
          <c:smooth val="0"/>
        </c:ser>
        <c:dLbls>
          <c:showLegendKey val="0"/>
          <c:showVal val="0"/>
          <c:showCatName val="0"/>
          <c:showSerName val="0"/>
          <c:showPercent val="0"/>
          <c:showBubbleSize val="0"/>
        </c:dLbls>
        <c:axId val="234008576"/>
        <c:axId val="234010112"/>
      </c:scatterChart>
      <c:valAx>
        <c:axId val="234008576"/>
        <c:scaling>
          <c:orientation val="minMax"/>
          <c:max val="41500"/>
          <c:min val="36326"/>
        </c:scaling>
        <c:delete val="0"/>
        <c:axPos val="b"/>
        <c:numFmt formatCode="yyyy" sourceLinked="0"/>
        <c:majorTickMark val="out"/>
        <c:minorTickMark val="none"/>
        <c:tickLblPos val="nextTo"/>
        <c:txPr>
          <a:bodyPr/>
          <a:lstStyle/>
          <a:p>
            <a:pPr>
              <a:defRPr sz="800">
                <a:solidFill>
                  <a:schemeClr val="bg1"/>
                </a:solidFill>
              </a:defRPr>
            </a:pPr>
            <a:endParaRPr lang="en-US"/>
          </a:p>
        </c:txPr>
        <c:crossAx val="234010112"/>
        <c:crosses val="autoZero"/>
        <c:crossBetween val="midCat"/>
        <c:majorUnit val="1461"/>
      </c:valAx>
      <c:valAx>
        <c:axId val="234010112"/>
        <c:scaling>
          <c:orientation val="minMax"/>
        </c:scaling>
        <c:delete val="0"/>
        <c:axPos val="l"/>
        <c:majorGridlines/>
        <c:numFmt formatCode="0.00" sourceLinked="1"/>
        <c:majorTickMark val="out"/>
        <c:minorTickMark val="none"/>
        <c:tickLblPos val="nextTo"/>
        <c:crossAx val="234008576"/>
        <c:crosses val="autoZero"/>
        <c:crossBetween val="midCat"/>
      </c:valAx>
      <c:valAx>
        <c:axId val="234011648"/>
        <c:scaling>
          <c:orientation val="minMax"/>
        </c:scaling>
        <c:delete val="0"/>
        <c:axPos val="r"/>
        <c:numFmt formatCode="0.0" sourceLinked="1"/>
        <c:majorTickMark val="out"/>
        <c:minorTickMark val="none"/>
        <c:tickLblPos val="nextTo"/>
        <c:crossAx val="234021632"/>
        <c:crosses val="max"/>
        <c:crossBetween val="between"/>
      </c:valAx>
      <c:dateAx>
        <c:axId val="234021632"/>
        <c:scaling>
          <c:orientation val="minMax"/>
          <c:max val="41275"/>
          <c:min val="36526"/>
        </c:scaling>
        <c:delete val="0"/>
        <c:axPos val="b"/>
        <c:numFmt formatCode="[$-409]mmm\-yy;@" sourceLinked="0"/>
        <c:majorTickMark val="out"/>
        <c:minorTickMark val="none"/>
        <c:tickLblPos val="nextTo"/>
        <c:crossAx val="234011648"/>
        <c:crosses val="autoZero"/>
        <c:auto val="1"/>
        <c:lblOffset val="100"/>
        <c:baseTimeUnit val="years"/>
        <c:majorUnit val="2"/>
        <c:majorTimeUnit val="years"/>
      </c:dateAx>
    </c:plotArea>
    <c:legend>
      <c:legendPos val="b"/>
      <c:overlay val="0"/>
    </c:legend>
    <c:plotVisOnly val="1"/>
    <c:dispBlanksAs val="gap"/>
    <c:showDLblsOverMax val="0"/>
  </c:chart>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04181774065437"/>
          <c:y val="7.3776449864395466E-2"/>
          <c:w val="0.74947659667541555"/>
          <c:h val="0.71833043975973188"/>
        </c:manualLayout>
      </c:layout>
      <c:scatterChart>
        <c:scatterStyle val="lineMarker"/>
        <c:varyColors val="0"/>
        <c:ser>
          <c:idx val="0"/>
          <c:order val="0"/>
          <c:tx>
            <c:v>all data 2002-2012</c:v>
          </c:tx>
          <c:spPr>
            <a:ln w="28575">
              <a:noFill/>
            </a:ln>
          </c:spPr>
          <c:trendline>
            <c:spPr>
              <a:ln w="25400">
                <a:solidFill>
                  <a:srgbClr val="0070C0"/>
                </a:solidFill>
              </a:ln>
            </c:spPr>
            <c:trendlineType val="linear"/>
            <c:dispRSqr val="1"/>
            <c:dispEq val="0"/>
            <c:trendlineLbl>
              <c:layout>
                <c:manualLayout>
                  <c:x val="-3.3916153447159876E-2"/>
                  <c:y val="-4.568261051103302E-2"/>
                </c:manualLayout>
              </c:layout>
              <c:numFmt formatCode="General" sourceLinked="0"/>
              <c:txPr>
                <a:bodyPr/>
                <a:lstStyle/>
                <a:p>
                  <a:pPr>
                    <a:defRPr sz="1200" b="1">
                      <a:solidFill>
                        <a:srgbClr val="0070C0"/>
                      </a:solidFill>
                    </a:defRPr>
                  </a:pPr>
                  <a:endParaRPr lang="en-US"/>
                </a:p>
              </c:txPr>
            </c:trendlineLbl>
          </c:trendline>
          <c:xVal>
            <c:numRef>
              <c:f>'Ped East v EH4 regressions'!$D$4:$D$130</c:f>
              <c:numCache>
                <c:formatCode>0.00</c:formatCode>
                <c:ptCount val="127"/>
                <c:pt idx="0">
                  <c:v>1815.1524999999999</c:v>
                </c:pt>
                <c:pt idx="1">
                  <c:v>1814.904</c:v>
                </c:pt>
                <c:pt idx="2">
                  <c:v>1814.7375000000002</c:v>
                </c:pt>
                <c:pt idx="3">
                  <c:v>1814.6450000000002</c:v>
                </c:pt>
                <c:pt idx="4">
                  <c:v>1814.6060000000002</c:v>
                </c:pt>
                <c:pt idx="5">
                  <c:v>1814.7124999999999</c:v>
                </c:pt>
                <c:pt idx="6">
                  <c:v>1814.8600000000001</c:v>
                </c:pt>
                <c:pt idx="7">
                  <c:v>1814.9540000000002</c:v>
                </c:pt>
                <c:pt idx="8">
                  <c:v>1815.04</c:v>
                </c:pt>
                <c:pt idx="9">
                  <c:v>1815.1150000000002</c:v>
                </c:pt>
                <c:pt idx="10">
                  <c:v>1815.136</c:v>
                </c:pt>
                <c:pt idx="11">
                  <c:v>1815.04</c:v>
                </c:pt>
                <c:pt idx="12">
                  <c:v>1814.835</c:v>
                </c:pt>
                <c:pt idx="13">
                  <c:v>1814.586</c:v>
                </c:pt>
                <c:pt idx="14">
                  <c:v>1814.4275000000002</c:v>
                </c:pt>
                <c:pt idx="15">
                  <c:v>1814.3700000000003</c:v>
                </c:pt>
                <c:pt idx="16">
                  <c:v>1814.35</c:v>
                </c:pt>
                <c:pt idx="17">
                  <c:v>1814.4325000000001</c:v>
                </c:pt>
                <c:pt idx="18">
                  <c:v>1814.5640000000003</c:v>
                </c:pt>
                <c:pt idx="19">
                  <c:v>1814.4425000000001</c:v>
                </c:pt>
                <c:pt idx="20">
                  <c:v>1814.56</c:v>
                </c:pt>
                <c:pt idx="22">
                  <c:v>1814.3633333333335</c:v>
                </c:pt>
                <c:pt idx="23">
                  <c:v>1814.88</c:v>
                </c:pt>
                <c:pt idx="24">
                  <c:v>1814.6200000000001</c:v>
                </c:pt>
                <c:pt idx="25">
                  <c:v>1814.3325</c:v>
                </c:pt>
                <c:pt idx="26">
                  <c:v>1814.2124999999999</c:v>
                </c:pt>
                <c:pt idx="27">
                  <c:v>1814.1633333333332</c:v>
                </c:pt>
                <c:pt idx="28">
                  <c:v>1814.18</c:v>
                </c:pt>
                <c:pt idx="29">
                  <c:v>1814.2850000000003</c:v>
                </c:pt>
                <c:pt idx="30">
                  <c:v>1814.3780000000002</c:v>
                </c:pt>
                <c:pt idx="31">
                  <c:v>1814.655</c:v>
                </c:pt>
                <c:pt idx="32">
                  <c:v>1814.905</c:v>
                </c:pt>
                <c:pt idx="33">
                  <c:v>1815.3040000000001</c:v>
                </c:pt>
                <c:pt idx="34">
                  <c:v>1815.5225</c:v>
                </c:pt>
                <c:pt idx="35">
                  <c:v>1815.6275000000001</c:v>
                </c:pt>
                <c:pt idx="36">
                  <c:v>1815.6060000000002</c:v>
                </c:pt>
                <c:pt idx="37">
                  <c:v>1815.5825000000002</c:v>
                </c:pt>
                <c:pt idx="38">
                  <c:v>1815.3799999999999</c:v>
                </c:pt>
                <c:pt idx="40">
                  <c:v>1815.5450000000001</c:v>
                </c:pt>
                <c:pt idx="41">
                  <c:v>1815.6579999999999</c:v>
                </c:pt>
                <c:pt idx="42">
                  <c:v>1815.9225000000001</c:v>
                </c:pt>
                <c:pt idx="43">
                  <c:v>1816.0900000000001</c:v>
                </c:pt>
                <c:pt idx="44">
                  <c:v>1816.2625</c:v>
                </c:pt>
                <c:pt idx="45">
                  <c:v>1816.414</c:v>
                </c:pt>
                <c:pt idx="46">
                  <c:v>1816.5349999999999</c:v>
                </c:pt>
                <c:pt idx="47">
                  <c:v>1816.4159999999999</c:v>
                </c:pt>
                <c:pt idx="48">
                  <c:v>1816.1200000000001</c:v>
                </c:pt>
                <c:pt idx="49">
                  <c:v>1815.8600000000001</c:v>
                </c:pt>
                <c:pt idx="50">
                  <c:v>1815.6279999999999</c:v>
                </c:pt>
                <c:pt idx="51">
                  <c:v>1815.4024999999999</c:v>
                </c:pt>
                <c:pt idx="52">
                  <c:v>1815.3600000000001</c:v>
                </c:pt>
                <c:pt idx="53">
                  <c:v>1815.4259999999999</c:v>
                </c:pt>
                <c:pt idx="54">
                  <c:v>1815.5374999999999</c:v>
                </c:pt>
                <c:pt idx="55">
                  <c:v>1815.6680000000001</c:v>
                </c:pt>
                <c:pt idx="56">
                  <c:v>1815.8924999999999</c:v>
                </c:pt>
                <c:pt idx="57">
                  <c:v>1816.0875000000001</c:v>
                </c:pt>
                <c:pt idx="58">
                  <c:v>1816.2349999999999</c:v>
                </c:pt>
                <c:pt idx="59">
                  <c:v>1816.2040000000002</c:v>
                </c:pt>
                <c:pt idx="60">
                  <c:v>1815.925</c:v>
                </c:pt>
                <c:pt idx="61">
                  <c:v>1815.5550000000001</c:v>
                </c:pt>
                <c:pt idx="62">
                  <c:v>1815.2840000000001</c:v>
                </c:pt>
                <c:pt idx="63">
                  <c:v>1815.0675000000001</c:v>
                </c:pt>
                <c:pt idx="64">
                  <c:v>1814.9599999999998</c:v>
                </c:pt>
                <c:pt idx="65">
                  <c:v>1815.0349999999999</c:v>
                </c:pt>
                <c:pt idx="66">
                  <c:v>1815.5350000000001</c:v>
                </c:pt>
                <c:pt idx="67">
                  <c:v>1815.432</c:v>
                </c:pt>
                <c:pt idx="68">
                  <c:v>1815.12</c:v>
                </c:pt>
                <c:pt idx="69">
                  <c:v>1815.8425000000002</c:v>
                </c:pt>
                <c:pt idx="70">
                  <c:v>1815.8560000000002</c:v>
                </c:pt>
                <c:pt idx="71">
                  <c:v>1815.7325000000001</c:v>
                </c:pt>
                <c:pt idx="72">
                  <c:v>1815.5174999999999</c:v>
                </c:pt>
                <c:pt idx="73">
                  <c:v>1815.194</c:v>
                </c:pt>
                <c:pt idx="74">
                  <c:v>1814.9850000000001</c:v>
                </c:pt>
                <c:pt idx="75">
                  <c:v>1814.7950000000001</c:v>
                </c:pt>
                <c:pt idx="76">
                  <c:v>1814.684</c:v>
                </c:pt>
                <c:pt idx="77">
                  <c:v>1814.8225</c:v>
                </c:pt>
                <c:pt idx="78">
                  <c:v>1814.9900000000002</c:v>
                </c:pt>
                <c:pt idx="79">
                  <c:v>1815.1175000000003</c:v>
                </c:pt>
                <c:pt idx="80">
                  <c:v>1815.1575000000003</c:v>
                </c:pt>
                <c:pt idx="81">
                  <c:v>1815.2174999999997</c:v>
                </c:pt>
                <c:pt idx="82">
                  <c:v>1815.2920000000001</c:v>
                </c:pt>
                <c:pt idx="83">
                  <c:v>1815.4961764705888</c:v>
                </c:pt>
                <c:pt idx="84">
                  <c:v>1815.3425</c:v>
                </c:pt>
                <c:pt idx="85">
                  <c:v>1815.19</c:v>
                </c:pt>
                <c:pt idx="86">
                  <c:v>1815.0250000000001</c:v>
                </c:pt>
                <c:pt idx="87">
                  <c:v>1814.9559999999997</c:v>
                </c:pt>
                <c:pt idx="88">
                  <c:v>1814.9750000000001</c:v>
                </c:pt>
                <c:pt idx="89">
                  <c:v>1815.02</c:v>
                </c:pt>
                <c:pt idx="90">
                  <c:v>1815.1179999999999</c:v>
                </c:pt>
                <c:pt idx="91">
                  <c:v>1815.2774999999999</c:v>
                </c:pt>
                <c:pt idx="92">
                  <c:v>1815.42</c:v>
                </c:pt>
                <c:pt idx="93">
                  <c:v>1815.5739999999998</c:v>
                </c:pt>
                <c:pt idx="94">
                  <c:v>1815.6825000000001</c:v>
                </c:pt>
                <c:pt idx="95">
                  <c:v>1815.6400000000003</c:v>
                </c:pt>
                <c:pt idx="96">
                  <c:v>1815.4920000000002</c:v>
                </c:pt>
                <c:pt idx="97">
                  <c:v>1815.2075</c:v>
                </c:pt>
                <c:pt idx="98">
                  <c:v>1814.9625000000001</c:v>
                </c:pt>
                <c:pt idx="99">
                  <c:v>1814.8394736842108</c:v>
                </c:pt>
                <c:pt idx="100">
                  <c:v>1814.6856666666667</c:v>
                </c:pt>
                <c:pt idx="101">
                  <c:v>1814.7506896551731</c:v>
                </c:pt>
                <c:pt idx="102">
                  <c:v>1814.7712903225809</c:v>
                </c:pt>
                <c:pt idx="103">
                  <c:v>1814.8209677419356</c:v>
                </c:pt>
                <c:pt idx="104">
                  <c:v>1814.8967857142857</c:v>
                </c:pt>
                <c:pt idx="105">
                  <c:v>1814.9596969696972</c:v>
                </c:pt>
                <c:pt idx="106">
                  <c:v>1814.9440000000002</c:v>
                </c:pt>
                <c:pt idx="107">
                  <c:v>1814.7865217391306</c:v>
                </c:pt>
                <c:pt idx="108">
                  <c:v>1814.5143749999997</c:v>
                </c:pt>
                <c:pt idx="109">
                  <c:v>1814.3006451612898</c:v>
                </c:pt>
                <c:pt idx="110">
                  <c:v>1814.0070967741938</c:v>
                </c:pt>
                <c:pt idx="111">
                  <c:v>1813.7396774193548</c:v>
                </c:pt>
                <c:pt idx="112">
                  <c:v>1813.6483870967743</c:v>
                </c:pt>
                <c:pt idx="113">
                  <c:v>1813.6703333333337</c:v>
                </c:pt>
                <c:pt idx="114">
                  <c:v>1813.6448837209296</c:v>
                </c:pt>
                <c:pt idx="115">
                  <c:v>1813.6048387096771</c:v>
                </c:pt>
                <c:pt idx="116">
                  <c:v>1813.8527586206903</c:v>
                </c:pt>
                <c:pt idx="117">
                  <c:v>1813.9922580645161</c:v>
                </c:pt>
                <c:pt idx="118">
                  <c:v>1814.1360000000002</c:v>
                </c:pt>
                <c:pt idx="119">
                  <c:v>1814.0102127659577</c:v>
                </c:pt>
                <c:pt idx="120">
                  <c:v>1813.7943181818177</c:v>
                </c:pt>
                <c:pt idx="121">
                  <c:v>1813.3158064516133</c:v>
                </c:pt>
                <c:pt idx="122">
                  <c:v>1813.1238709677416</c:v>
                </c:pt>
                <c:pt idx="123">
                  <c:v>1812.9959999999999</c:v>
                </c:pt>
                <c:pt idx="124">
                  <c:v>1812.9</c:v>
                </c:pt>
                <c:pt idx="125">
                  <c:v>1812.82</c:v>
                </c:pt>
                <c:pt idx="126">
                  <c:v>1812.84</c:v>
                </c:pt>
              </c:numCache>
            </c:numRef>
          </c:xVal>
          <c:yVal>
            <c:numRef>
              <c:f>'Ped East v EH4 regressions'!$B$4:$B$130</c:f>
              <c:numCache>
                <c:formatCode>0.00</c:formatCode>
                <c:ptCount val="127"/>
                <c:pt idx="0">
                  <c:v>0.216</c:v>
                </c:pt>
                <c:pt idx="1">
                  <c:v>0.217</c:v>
                </c:pt>
                <c:pt idx="2">
                  <c:v>0.20599999999999999</c:v>
                </c:pt>
                <c:pt idx="3">
                  <c:v>0.19800000000000001</c:v>
                </c:pt>
                <c:pt idx="4">
                  <c:v>0.23</c:v>
                </c:pt>
                <c:pt idx="5">
                  <c:v>0.23200000000000001</c:v>
                </c:pt>
                <c:pt idx="6">
                  <c:v>0.23499999999999999</c:v>
                </c:pt>
                <c:pt idx="7">
                  <c:v>0.23</c:v>
                </c:pt>
                <c:pt idx="8">
                  <c:v>0.23499999999999999</c:v>
                </c:pt>
                <c:pt idx="9">
                  <c:v>0.218</c:v>
                </c:pt>
                <c:pt idx="10">
                  <c:v>0.20599999999999999</c:v>
                </c:pt>
                <c:pt idx="11">
                  <c:v>0.193</c:v>
                </c:pt>
                <c:pt idx="12">
                  <c:v>0.17199999999999999</c:v>
                </c:pt>
                <c:pt idx="13">
                  <c:v>0.17</c:v>
                </c:pt>
                <c:pt idx="14">
                  <c:v>0.16900000000000001</c:v>
                </c:pt>
                <c:pt idx="15">
                  <c:v>0.17499999999999999</c:v>
                </c:pt>
                <c:pt idx="16">
                  <c:v>0.17899999999999999</c:v>
                </c:pt>
                <c:pt idx="17">
                  <c:v>0.19700000000000001</c:v>
                </c:pt>
                <c:pt idx="18">
                  <c:v>0.20200000000000001</c:v>
                </c:pt>
                <c:pt idx="19">
                  <c:v>0.20599999999999999</c:v>
                </c:pt>
                <c:pt idx="20">
                  <c:v>0.19900000000000001</c:v>
                </c:pt>
                <c:pt idx="21">
                  <c:v>0.19900000000000001</c:v>
                </c:pt>
                <c:pt idx="22">
                  <c:v>0.19800000000000001</c:v>
                </c:pt>
                <c:pt idx="23">
                  <c:v>0.20100000000000001</c:v>
                </c:pt>
                <c:pt idx="24">
                  <c:v>0.2</c:v>
                </c:pt>
                <c:pt idx="25">
                  <c:v>0.18</c:v>
                </c:pt>
                <c:pt idx="26">
                  <c:v>0.17100000000000001</c:v>
                </c:pt>
                <c:pt idx="27">
                  <c:v>0.16700000000000001</c:v>
                </c:pt>
                <c:pt idx="28">
                  <c:v>0.18099999999999999</c:v>
                </c:pt>
                <c:pt idx="29">
                  <c:v>0.185</c:v>
                </c:pt>
                <c:pt idx="30">
                  <c:v>0.20200000000000001</c:v>
                </c:pt>
                <c:pt idx="31">
                  <c:v>0.21</c:v>
                </c:pt>
                <c:pt idx="32">
                  <c:v>0.23</c:v>
                </c:pt>
                <c:pt idx="33">
                  <c:v>0.23</c:v>
                </c:pt>
                <c:pt idx="34">
                  <c:v>0.23499999999999999</c:v>
                </c:pt>
                <c:pt idx="35">
                  <c:v>0.23699999999999999</c:v>
                </c:pt>
                <c:pt idx="36">
                  <c:v>0.23899999999999999</c:v>
                </c:pt>
                <c:pt idx="37">
                  <c:v>0.24</c:v>
                </c:pt>
                <c:pt idx="38">
                  <c:v>0.249</c:v>
                </c:pt>
                <c:pt idx="39">
                  <c:v>0.26</c:v>
                </c:pt>
                <c:pt idx="52">
                  <c:v>0.23</c:v>
                </c:pt>
                <c:pt idx="53">
                  <c:v>0.23</c:v>
                </c:pt>
                <c:pt idx="54">
                  <c:v>0.23</c:v>
                </c:pt>
                <c:pt idx="55">
                  <c:v>0.22500000000000001</c:v>
                </c:pt>
                <c:pt idx="56">
                  <c:v>0.21</c:v>
                </c:pt>
                <c:pt idx="57">
                  <c:v>0.21299999999999999</c:v>
                </c:pt>
                <c:pt idx="58">
                  <c:v>0.217</c:v>
                </c:pt>
                <c:pt idx="59">
                  <c:v>0.214</c:v>
                </c:pt>
                <c:pt idx="60">
                  <c:v>0.21</c:v>
                </c:pt>
                <c:pt idx="61">
                  <c:v>0.20399999999999999</c:v>
                </c:pt>
                <c:pt idx="62">
                  <c:v>0.20100000000000001</c:v>
                </c:pt>
                <c:pt idx="63">
                  <c:v>0.185</c:v>
                </c:pt>
                <c:pt idx="64">
                  <c:v>0.18</c:v>
                </c:pt>
                <c:pt idx="65">
                  <c:v>0.18099999999999999</c:v>
                </c:pt>
                <c:pt idx="66">
                  <c:v>0.19800000000000001</c:v>
                </c:pt>
                <c:pt idx="67">
                  <c:v>0.20599999999999999</c:v>
                </c:pt>
                <c:pt idx="68">
                  <c:v>0.21</c:v>
                </c:pt>
                <c:pt idx="69">
                  <c:v>0.21</c:v>
                </c:pt>
                <c:pt idx="70">
                  <c:v>0.20799999999999999</c:v>
                </c:pt>
                <c:pt idx="71">
                  <c:v>0.19900000000000001</c:v>
                </c:pt>
                <c:pt idx="72">
                  <c:v>0.183</c:v>
                </c:pt>
                <c:pt idx="73">
                  <c:v>0.184</c:v>
                </c:pt>
                <c:pt idx="74">
                  <c:v>0.17399999999999999</c:v>
                </c:pt>
                <c:pt idx="75">
                  <c:v>0.17</c:v>
                </c:pt>
                <c:pt idx="76">
                  <c:v>0.17</c:v>
                </c:pt>
                <c:pt idx="77">
                  <c:v>0.17399999999999999</c:v>
                </c:pt>
                <c:pt idx="78">
                  <c:v>0.18</c:v>
                </c:pt>
                <c:pt idx="79">
                  <c:v>0.19500000000000001</c:v>
                </c:pt>
                <c:pt idx="80">
                  <c:v>0.20499999999999999</c:v>
                </c:pt>
                <c:pt idx="81">
                  <c:v>0.19900000000000001</c:v>
                </c:pt>
                <c:pt idx="82">
                  <c:v>0.20100000000000001</c:v>
                </c:pt>
                <c:pt idx="83">
                  <c:v>0.193</c:v>
                </c:pt>
                <c:pt idx="84">
                  <c:v>0.18</c:v>
                </c:pt>
                <c:pt idx="85">
                  <c:v>0.17799999999999999</c:v>
                </c:pt>
                <c:pt idx="86">
                  <c:v>0.17299999999999999</c:v>
                </c:pt>
                <c:pt idx="87">
                  <c:v>0.17599999999999999</c:v>
                </c:pt>
                <c:pt idx="88">
                  <c:v>0.16900000000000001</c:v>
                </c:pt>
                <c:pt idx="89">
                  <c:v>0.17599999999999999</c:v>
                </c:pt>
                <c:pt idx="90">
                  <c:v>0.19600000000000001</c:v>
                </c:pt>
                <c:pt idx="91">
                  <c:v>0.2</c:v>
                </c:pt>
                <c:pt idx="92">
                  <c:v>0.21</c:v>
                </c:pt>
                <c:pt idx="93">
                  <c:v>0.221</c:v>
                </c:pt>
                <c:pt idx="94">
                  <c:v>0.221</c:v>
                </c:pt>
                <c:pt idx="95">
                  <c:v>0.219</c:v>
                </c:pt>
                <c:pt idx="96">
                  <c:v>0.21299999999999999</c:v>
                </c:pt>
                <c:pt idx="97">
                  <c:v>0.215</c:v>
                </c:pt>
                <c:pt idx="98">
                  <c:v>0.20899999999999999</c:v>
                </c:pt>
                <c:pt idx="99">
                  <c:v>0.19400000000000001</c:v>
                </c:pt>
                <c:pt idx="100">
                  <c:v>0.191</c:v>
                </c:pt>
                <c:pt idx="101">
                  <c:v>0.19400000000000001</c:v>
                </c:pt>
                <c:pt idx="102">
                  <c:v>0.19900000000000001</c:v>
                </c:pt>
                <c:pt idx="103">
                  <c:v>0.21</c:v>
                </c:pt>
                <c:pt idx="104">
                  <c:v>0.21099999999999999</c:v>
                </c:pt>
                <c:pt idx="105">
                  <c:v>0.215</c:v>
                </c:pt>
                <c:pt idx="106">
                  <c:v>0.22</c:v>
                </c:pt>
                <c:pt idx="107">
                  <c:v>0.21</c:v>
                </c:pt>
                <c:pt idx="108">
                  <c:v>0.21</c:v>
                </c:pt>
                <c:pt idx="109">
                  <c:v>0.191</c:v>
                </c:pt>
                <c:pt idx="110">
                  <c:v>0.16200000000000001</c:v>
                </c:pt>
                <c:pt idx="111">
                  <c:v>0.14499999999999999</c:v>
                </c:pt>
                <c:pt idx="112">
                  <c:v>0.155</c:v>
                </c:pt>
                <c:pt idx="113">
                  <c:v>0.14899999999999999</c:v>
                </c:pt>
                <c:pt idx="114">
                  <c:v>0.15</c:v>
                </c:pt>
                <c:pt idx="115">
                  <c:v>0.15</c:v>
                </c:pt>
                <c:pt idx="116">
                  <c:v>0.151</c:v>
                </c:pt>
                <c:pt idx="117">
                  <c:v>0.17199999999999999</c:v>
                </c:pt>
                <c:pt idx="118">
                  <c:v>0.17699999999999999</c:v>
                </c:pt>
                <c:pt idx="119">
                  <c:v>0.16600000000000001</c:v>
                </c:pt>
                <c:pt idx="120">
                  <c:v>0.13900000000000001</c:v>
                </c:pt>
                <c:pt idx="121">
                  <c:v>0.13</c:v>
                </c:pt>
                <c:pt idx="122">
                  <c:v>0.13500000000000001</c:v>
                </c:pt>
                <c:pt idx="123">
                  <c:v>0.129</c:v>
                </c:pt>
                <c:pt idx="124">
                  <c:v>0.122</c:v>
                </c:pt>
                <c:pt idx="125">
                  <c:v>0.129</c:v>
                </c:pt>
                <c:pt idx="126">
                  <c:v>0.13500000000000001</c:v>
                </c:pt>
              </c:numCache>
            </c:numRef>
          </c:yVal>
          <c:smooth val="0"/>
        </c:ser>
        <c:ser>
          <c:idx val="2"/>
          <c:order val="2"/>
          <c:tx>
            <c:v>Oct 2010 - Dec 2012 Pump Test period</c:v>
          </c:tx>
          <c:spPr>
            <a:ln w="28575">
              <a:noFill/>
            </a:ln>
          </c:spPr>
          <c:marker>
            <c:symbol val="square"/>
            <c:size val="5"/>
            <c:spPr>
              <a:noFill/>
              <a:ln>
                <a:solidFill>
                  <a:srgbClr val="FF0000"/>
                </a:solidFill>
              </a:ln>
            </c:spPr>
          </c:marker>
          <c:trendline>
            <c:spPr>
              <a:ln w="25400">
                <a:solidFill>
                  <a:srgbClr val="C00000"/>
                </a:solidFill>
              </a:ln>
            </c:spPr>
            <c:trendlineType val="linear"/>
            <c:dispRSqr val="1"/>
            <c:dispEq val="0"/>
            <c:trendlineLbl>
              <c:layout>
                <c:manualLayout>
                  <c:x val="-6.6159749350252234E-2"/>
                  <c:y val="0.19601248424715687"/>
                </c:manualLayout>
              </c:layout>
              <c:numFmt formatCode="General" sourceLinked="0"/>
              <c:txPr>
                <a:bodyPr/>
                <a:lstStyle/>
                <a:p>
                  <a:pPr>
                    <a:defRPr sz="1200" b="1">
                      <a:solidFill>
                        <a:srgbClr val="C00000"/>
                      </a:solidFill>
                    </a:defRPr>
                  </a:pPr>
                  <a:endParaRPr lang="en-US"/>
                </a:p>
              </c:txPr>
            </c:trendlineLbl>
          </c:trendline>
          <c:xVal>
            <c:numRef>
              <c:f>'Ped East v EH4 regressions'!$D$104:$D$130</c:f>
              <c:numCache>
                <c:formatCode>0.00</c:formatCode>
                <c:ptCount val="27"/>
                <c:pt idx="0">
                  <c:v>1814.6856666666667</c:v>
                </c:pt>
                <c:pt idx="1">
                  <c:v>1814.7506896551731</c:v>
                </c:pt>
                <c:pt idx="2">
                  <c:v>1814.7712903225809</c:v>
                </c:pt>
                <c:pt idx="3">
                  <c:v>1814.8209677419356</c:v>
                </c:pt>
                <c:pt idx="4">
                  <c:v>1814.8967857142857</c:v>
                </c:pt>
                <c:pt idx="5">
                  <c:v>1814.9596969696972</c:v>
                </c:pt>
                <c:pt idx="6">
                  <c:v>1814.9440000000002</c:v>
                </c:pt>
                <c:pt idx="7">
                  <c:v>1814.7865217391306</c:v>
                </c:pt>
                <c:pt idx="8">
                  <c:v>1814.5143749999997</c:v>
                </c:pt>
                <c:pt idx="9">
                  <c:v>1814.3006451612898</c:v>
                </c:pt>
                <c:pt idx="10">
                  <c:v>1814.0070967741938</c:v>
                </c:pt>
                <c:pt idx="11">
                  <c:v>1813.7396774193548</c:v>
                </c:pt>
                <c:pt idx="12">
                  <c:v>1813.6483870967743</c:v>
                </c:pt>
                <c:pt idx="13">
                  <c:v>1813.6703333333337</c:v>
                </c:pt>
                <c:pt idx="14">
                  <c:v>1813.6448837209296</c:v>
                </c:pt>
                <c:pt idx="15">
                  <c:v>1813.6048387096771</c:v>
                </c:pt>
                <c:pt idx="16">
                  <c:v>1813.8527586206903</c:v>
                </c:pt>
                <c:pt idx="17">
                  <c:v>1813.9922580645161</c:v>
                </c:pt>
                <c:pt idx="18">
                  <c:v>1814.1360000000002</c:v>
                </c:pt>
                <c:pt idx="19">
                  <c:v>1814.0102127659577</c:v>
                </c:pt>
                <c:pt idx="20">
                  <c:v>1813.7943181818177</c:v>
                </c:pt>
                <c:pt idx="21">
                  <c:v>1813.3158064516133</c:v>
                </c:pt>
                <c:pt idx="22">
                  <c:v>1813.1238709677416</c:v>
                </c:pt>
                <c:pt idx="23">
                  <c:v>1812.9959999999999</c:v>
                </c:pt>
                <c:pt idx="24">
                  <c:v>1812.9</c:v>
                </c:pt>
                <c:pt idx="25">
                  <c:v>1812.82</c:v>
                </c:pt>
                <c:pt idx="26">
                  <c:v>1812.84</c:v>
                </c:pt>
              </c:numCache>
            </c:numRef>
          </c:xVal>
          <c:yVal>
            <c:numRef>
              <c:f>'Ped East v EH4 regressions'!$B$104:$B$130</c:f>
              <c:numCache>
                <c:formatCode>0.00</c:formatCode>
                <c:ptCount val="27"/>
                <c:pt idx="0">
                  <c:v>0.191</c:v>
                </c:pt>
                <c:pt idx="1">
                  <c:v>0.19400000000000001</c:v>
                </c:pt>
                <c:pt idx="2">
                  <c:v>0.19900000000000001</c:v>
                </c:pt>
                <c:pt idx="3">
                  <c:v>0.21</c:v>
                </c:pt>
                <c:pt idx="4">
                  <c:v>0.21099999999999999</c:v>
                </c:pt>
                <c:pt idx="5">
                  <c:v>0.215</c:v>
                </c:pt>
                <c:pt idx="6">
                  <c:v>0.22</c:v>
                </c:pt>
                <c:pt idx="7">
                  <c:v>0.21</c:v>
                </c:pt>
                <c:pt idx="8">
                  <c:v>0.21</c:v>
                </c:pt>
                <c:pt idx="9">
                  <c:v>0.191</c:v>
                </c:pt>
                <c:pt idx="10">
                  <c:v>0.16200000000000001</c:v>
                </c:pt>
                <c:pt idx="11">
                  <c:v>0.14499999999999999</c:v>
                </c:pt>
                <c:pt idx="12">
                  <c:v>0.155</c:v>
                </c:pt>
                <c:pt idx="13">
                  <c:v>0.14899999999999999</c:v>
                </c:pt>
                <c:pt idx="14">
                  <c:v>0.15</c:v>
                </c:pt>
                <c:pt idx="15">
                  <c:v>0.15</c:v>
                </c:pt>
                <c:pt idx="16">
                  <c:v>0.151</c:v>
                </c:pt>
                <c:pt idx="17">
                  <c:v>0.17199999999999999</c:v>
                </c:pt>
                <c:pt idx="18">
                  <c:v>0.17699999999999999</c:v>
                </c:pt>
                <c:pt idx="19">
                  <c:v>0.16600000000000001</c:v>
                </c:pt>
                <c:pt idx="20">
                  <c:v>0.13900000000000001</c:v>
                </c:pt>
                <c:pt idx="21">
                  <c:v>0.13</c:v>
                </c:pt>
                <c:pt idx="22">
                  <c:v>0.13500000000000001</c:v>
                </c:pt>
                <c:pt idx="23">
                  <c:v>0.129</c:v>
                </c:pt>
                <c:pt idx="24">
                  <c:v>0.122</c:v>
                </c:pt>
                <c:pt idx="25">
                  <c:v>0.129</c:v>
                </c:pt>
                <c:pt idx="26">
                  <c:v>0.13500000000000001</c:v>
                </c:pt>
              </c:numCache>
            </c:numRef>
          </c:yVal>
          <c:smooth val="0"/>
        </c:ser>
        <c:dLbls>
          <c:showLegendKey val="0"/>
          <c:showVal val="0"/>
          <c:showCatName val="0"/>
          <c:showSerName val="0"/>
          <c:showPercent val="0"/>
          <c:showBubbleSize val="0"/>
        </c:dLbls>
        <c:axId val="234227584"/>
        <c:axId val="234242048"/>
      </c:scatterChart>
      <c:scatterChart>
        <c:scatterStyle val="lineMarker"/>
        <c:varyColors val="0"/>
        <c:ser>
          <c:idx val="1"/>
          <c:order val="1"/>
          <c:tx>
            <c:v> </c:v>
          </c:tx>
          <c:spPr>
            <a:ln w="28575">
              <a:noFill/>
            </a:ln>
          </c:spPr>
          <c:marker>
            <c:symbol val="none"/>
          </c:marker>
          <c:xVal>
            <c:numRef>
              <c:f>'Ped East v EH4 regressions'!$D$4:$D$130</c:f>
              <c:numCache>
                <c:formatCode>0.00</c:formatCode>
                <c:ptCount val="127"/>
                <c:pt idx="0">
                  <c:v>1815.1524999999999</c:v>
                </c:pt>
                <c:pt idx="1">
                  <c:v>1814.904</c:v>
                </c:pt>
                <c:pt idx="2">
                  <c:v>1814.7375000000002</c:v>
                </c:pt>
                <c:pt idx="3">
                  <c:v>1814.6450000000002</c:v>
                </c:pt>
                <c:pt idx="4">
                  <c:v>1814.6060000000002</c:v>
                </c:pt>
                <c:pt idx="5">
                  <c:v>1814.7124999999999</c:v>
                </c:pt>
                <c:pt idx="6">
                  <c:v>1814.8600000000001</c:v>
                </c:pt>
                <c:pt idx="7">
                  <c:v>1814.9540000000002</c:v>
                </c:pt>
                <c:pt idx="8">
                  <c:v>1815.04</c:v>
                </c:pt>
                <c:pt idx="9">
                  <c:v>1815.1150000000002</c:v>
                </c:pt>
                <c:pt idx="10">
                  <c:v>1815.136</c:v>
                </c:pt>
                <c:pt idx="11">
                  <c:v>1815.04</c:v>
                </c:pt>
                <c:pt idx="12">
                  <c:v>1814.835</c:v>
                </c:pt>
                <c:pt idx="13">
                  <c:v>1814.586</c:v>
                </c:pt>
                <c:pt idx="14">
                  <c:v>1814.4275000000002</c:v>
                </c:pt>
                <c:pt idx="15">
                  <c:v>1814.3700000000003</c:v>
                </c:pt>
                <c:pt idx="16">
                  <c:v>1814.35</c:v>
                </c:pt>
                <c:pt idx="17">
                  <c:v>1814.4325000000001</c:v>
                </c:pt>
                <c:pt idx="18">
                  <c:v>1814.5640000000003</c:v>
                </c:pt>
                <c:pt idx="19">
                  <c:v>1814.4425000000001</c:v>
                </c:pt>
                <c:pt idx="20">
                  <c:v>1814.56</c:v>
                </c:pt>
                <c:pt idx="22">
                  <c:v>1814.3633333333335</c:v>
                </c:pt>
                <c:pt idx="23">
                  <c:v>1814.88</c:v>
                </c:pt>
                <c:pt idx="24">
                  <c:v>1814.6200000000001</c:v>
                </c:pt>
                <c:pt idx="25">
                  <c:v>1814.3325</c:v>
                </c:pt>
                <c:pt idx="26">
                  <c:v>1814.2124999999999</c:v>
                </c:pt>
                <c:pt idx="27">
                  <c:v>1814.1633333333332</c:v>
                </c:pt>
                <c:pt idx="28">
                  <c:v>1814.18</c:v>
                </c:pt>
                <c:pt idx="29">
                  <c:v>1814.2850000000003</c:v>
                </c:pt>
                <c:pt idx="30">
                  <c:v>1814.3780000000002</c:v>
                </c:pt>
                <c:pt idx="31">
                  <c:v>1814.655</c:v>
                </c:pt>
                <c:pt idx="32">
                  <c:v>1814.905</c:v>
                </c:pt>
                <c:pt idx="33">
                  <c:v>1815.3040000000001</c:v>
                </c:pt>
                <c:pt idx="34">
                  <c:v>1815.5225</c:v>
                </c:pt>
                <c:pt idx="35">
                  <c:v>1815.6275000000001</c:v>
                </c:pt>
                <c:pt idx="36">
                  <c:v>1815.6060000000002</c:v>
                </c:pt>
                <c:pt idx="37">
                  <c:v>1815.5825000000002</c:v>
                </c:pt>
                <c:pt idx="38">
                  <c:v>1815.3799999999999</c:v>
                </c:pt>
                <c:pt idx="40">
                  <c:v>1815.5450000000001</c:v>
                </c:pt>
                <c:pt idx="41">
                  <c:v>1815.6579999999999</c:v>
                </c:pt>
                <c:pt idx="42">
                  <c:v>1815.9225000000001</c:v>
                </c:pt>
                <c:pt idx="43">
                  <c:v>1816.0900000000001</c:v>
                </c:pt>
                <c:pt idx="44">
                  <c:v>1816.2625</c:v>
                </c:pt>
                <c:pt idx="45">
                  <c:v>1816.414</c:v>
                </c:pt>
                <c:pt idx="46">
                  <c:v>1816.5349999999999</c:v>
                </c:pt>
                <c:pt idx="47">
                  <c:v>1816.4159999999999</c:v>
                </c:pt>
                <c:pt idx="48">
                  <c:v>1816.1200000000001</c:v>
                </c:pt>
                <c:pt idx="49">
                  <c:v>1815.8600000000001</c:v>
                </c:pt>
                <c:pt idx="50">
                  <c:v>1815.6279999999999</c:v>
                </c:pt>
                <c:pt idx="51">
                  <c:v>1815.4024999999999</c:v>
                </c:pt>
                <c:pt idx="52">
                  <c:v>1815.3600000000001</c:v>
                </c:pt>
                <c:pt idx="53">
                  <c:v>1815.4259999999999</c:v>
                </c:pt>
                <c:pt idx="54">
                  <c:v>1815.5374999999999</c:v>
                </c:pt>
                <c:pt idx="55">
                  <c:v>1815.6680000000001</c:v>
                </c:pt>
                <c:pt idx="56">
                  <c:v>1815.8924999999999</c:v>
                </c:pt>
                <c:pt idx="57">
                  <c:v>1816.0875000000001</c:v>
                </c:pt>
                <c:pt idx="58">
                  <c:v>1816.2349999999999</c:v>
                </c:pt>
                <c:pt idx="59">
                  <c:v>1816.2040000000002</c:v>
                </c:pt>
                <c:pt idx="60">
                  <c:v>1815.925</c:v>
                </c:pt>
                <c:pt idx="61">
                  <c:v>1815.5550000000001</c:v>
                </c:pt>
                <c:pt idx="62">
                  <c:v>1815.2840000000001</c:v>
                </c:pt>
                <c:pt idx="63">
                  <c:v>1815.0675000000001</c:v>
                </c:pt>
                <c:pt idx="64">
                  <c:v>1814.9599999999998</c:v>
                </c:pt>
                <c:pt idx="65">
                  <c:v>1815.0349999999999</c:v>
                </c:pt>
                <c:pt idx="66">
                  <c:v>1815.5350000000001</c:v>
                </c:pt>
                <c:pt idx="67">
                  <c:v>1815.432</c:v>
                </c:pt>
                <c:pt idx="68">
                  <c:v>1815.12</c:v>
                </c:pt>
                <c:pt idx="69">
                  <c:v>1815.8425000000002</c:v>
                </c:pt>
                <c:pt idx="70">
                  <c:v>1815.8560000000002</c:v>
                </c:pt>
                <c:pt idx="71">
                  <c:v>1815.7325000000001</c:v>
                </c:pt>
                <c:pt idx="72">
                  <c:v>1815.5174999999999</c:v>
                </c:pt>
                <c:pt idx="73">
                  <c:v>1815.194</c:v>
                </c:pt>
                <c:pt idx="74">
                  <c:v>1814.9850000000001</c:v>
                </c:pt>
                <c:pt idx="75">
                  <c:v>1814.7950000000001</c:v>
                </c:pt>
                <c:pt idx="76">
                  <c:v>1814.684</c:v>
                </c:pt>
                <c:pt idx="77">
                  <c:v>1814.8225</c:v>
                </c:pt>
                <c:pt idx="78">
                  <c:v>1814.9900000000002</c:v>
                </c:pt>
                <c:pt idx="79">
                  <c:v>1815.1175000000003</c:v>
                </c:pt>
                <c:pt idx="80">
                  <c:v>1815.1575000000003</c:v>
                </c:pt>
                <c:pt idx="81">
                  <c:v>1815.2174999999997</c:v>
                </c:pt>
                <c:pt idx="82">
                  <c:v>1815.2920000000001</c:v>
                </c:pt>
                <c:pt idx="83">
                  <c:v>1815.4961764705888</c:v>
                </c:pt>
                <c:pt idx="84">
                  <c:v>1815.3425</c:v>
                </c:pt>
                <c:pt idx="85">
                  <c:v>1815.19</c:v>
                </c:pt>
                <c:pt idx="86">
                  <c:v>1815.0250000000001</c:v>
                </c:pt>
                <c:pt idx="87">
                  <c:v>1814.9559999999997</c:v>
                </c:pt>
                <c:pt idx="88">
                  <c:v>1814.9750000000001</c:v>
                </c:pt>
                <c:pt idx="89">
                  <c:v>1815.02</c:v>
                </c:pt>
                <c:pt idx="90">
                  <c:v>1815.1179999999999</c:v>
                </c:pt>
                <c:pt idx="91">
                  <c:v>1815.2774999999999</c:v>
                </c:pt>
                <c:pt idx="92">
                  <c:v>1815.42</c:v>
                </c:pt>
                <c:pt idx="93">
                  <c:v>1815.5739999999998</c:v>
                </c:pt>
                <c:pt idx="94">
                  <c:v>1815.6825000000001</c:v>
                </c:pt>
                <c:pt idx="95">
                  <c:v>1815.6400000000003</c:v>
                </c:pt>
                <c:pt idx="96">
                  <c:v>1815.4920000000002</c:v>
                </c:pt>
                <c:pt idx="97">
                  <c:v>1815.2075</c:v>
                </c:pt>
                <c:pt idx="98">
                  <c:v>1814.9625000000001</c:v>
                </c:pt>
                <c:pt idx="99">
                  <c:v>1814.8394736842108</c:v>
                </c:pt>
                <c:pt idx="100">
                  <c:v>1814.6856666666667</c:v>
                </c:pt>
                <c:pt idx="101">
                  <c:v>1814.7506896551731</c:v>
                </c:pt>
                <c:pt idx="102">
                  <c:v>1814.7712903225809</c:v>
                </c:pt>
                <c:pt idx="103">
                  <c:v>1814.8209677419356</c:v>
                </c:pt>
                <c:pt idx="104">
                  <c:v>1814.8967857142857</c:v>
                </c:pt>
                <c:pt idx="105">
                  <c:v>1814.9596969696972</c:v>
                </c:pt>
                <c:pt idx="106">
                  <c:v>1814.9440000000002</c:v>
                </c:pt>
                <c:pt idx="107">
                  <c:v>1814.7865217391306</c:v>
                </c:pt>
                <c:pt idx="108">
                  <c:v>1814.5143749999997</c:v>
                </c:pt>
                <c:pt idx="109">
                  <c:v>1814.3006451612898</c:v>
                </c:pt>
                <c:pt idx="110">
                  <c:v>1814.0070967741938</c:v>
                </c:pt>
                <c:pt idx="111">
                  <c:v>1813.7396774193548</c:v>
                </c:pt>
                <c:pt idx="112">
                  <c:v>1813.6483870967743</c:v>
                </c:pt>
                <c:pt idx="113">
                  <c:v>1813.6703333333337</c:v>
                </c:pt>
                <c:pt idx="114">
                  <c:v>1813.6448837209296</c:v>
                </c:pt>
                <c:pt idx="115">
                  <c:v>1813.6048387096771</c:v>
                </c:pt>
                <c:pt idx="116">
                  <c:v>1813.8527586206903</c:v>
                </c:pt>
                <c:pt idx="117">
                  <c:v>1813.9922580645161</c:v>
                </c:pt>
                <c:pt idx="118">
                  <c:v>1814.1360000000002</c:v>
                </c:pt>
                <c:pt idx="119">
                  <c:v>1814.0102127659577</c:v>
                </c:pt>
                <c:pt idx="120">
                  <c:v>1813.7943181818177</c:v>
                </c:pt>
                <c:pt idx="121">
                  <c:v>1813.3158064516133</c:v>
                </c:pt>
                <c:pt idx="122">
                  <c:v>1813.1238709677416</c:v>
                </c:pt>
                <c:pt idx="123">
                  <c:v>1812.9959999999999</c:v>
                </c:pt>
                <c:pt idx="124">
                  <c:v>1812.9</c:v>
                </c:pt>
                <c:pt idx="125">
                  <c:v>1812.82</c:v>
                </c:pt>
                <c:pt idx="126">
                  <c:v>1812.84</c:v>
                </c:pt>
              </c:numCache>
            </c:numRef>
          </c:xVal>
          <c:yVal>
            <c:numRef>
              <c:f>'Ped East v EH4 regressions'!$H$4:$H$32</c:f>
              <c:numCache>
                <c:formatCode>0.00</c:formatCode>
                <c:ptCount val="29"/>
                <c:pt idx="0">
                  <c:v>0.191</c:v>
                </c:pt>
                <c:pt idx="1">
                  <c:v>0.19400000000000001</c:v>
                </c:pt>
                <c:pt idx="2">
                  <c:v>0.19900000000000001</c:v>
                </c:pt>
                <c:pt idx="3">
                  <c:v>0.21</c:v>
                </c:pt>
                <c:pt idx="4">
                  <c:v>0.21099999999999999</c:v>
                </c:pt>
                <c:pt idx="5">
                  <c:v>0.215</c:v>
                </c:pt>
                <c:pt idx="6">
                  <c:v>0.22</c:v>
                </c:pt>
                <c:pt idx="7">
                  <c:v>0.21</c:v>
                </c:pt>
                <c:pt idx="8">
                  <c:v>0.21</c:v>
                </c:pt>
                <c:pt idx="9">
                  <c:v>0.191</c:v>
                </c:pt>
                <c:pt idx="10">
                  <c:v>0.16200000000000001</c:v>
                </c:pt>
                <c:pt idx="11">
                  <c:v>0.14499999999999999</c:v>
                </c:pt>
                <c:pt idx="12">
                  <c:v>0.155</c:v>
                </c:pt>
                <c:pt idx="13">
                  <c:v>0.14899999999999999</c:v>
                </c:pt>
                <c:pt idx="14">
                  <c:v>0.15</c:v>
                </c:pt>
                <c:pt idx="15">
                  <c:v>0.15</c:v>
                </c:pt>
                <c:pt idx="16">
                  <c:v>0.151</c:v>
                </c:pt>
                <c:pt idx="17">
                  <c:v>0.17199999999999999</c:v>
                </c:pt>
                <c:pt idx="18">
                  <c:v>0.17699999999999999</c:v>
                </c:pt>
                <c:pt idx="19">
                  <c:v>0.16600000000000001</c:v>
                </c:pt>
                <c:pt idx="20">
                  <c:v>0.13900000000000001</c:v>
                </c:pt>
                <c:pt idx="21">
                  <c:v>0.13</c:v>
                </c:pt>
                <c:pt idx="22">
                  <c:v>0.13500000000000001</c:v>
                </c:pt>
                <c:pt idx="23">
                  <c:v>0.129</c:v>
                </c:pt>
                <c:pt idx="24">
                  <c:v>0.122</c:v>
                </c:pt>
                <c:pt idx="25">
                  <c:v>0.129</c:v>
                </c:pt>
                <c:pt idx="26">
                  <c:v>0.13500000000000001</c:v>
                </c:pt>
              </c:numCache>
            </c:numRef>
          </c:yVal>
          <c:smooth val="0"/>
        </c:ser>
        <c:dLbls>
          <c:showLegendKey val="0"/>
          <c:showVal val="0"/>
          <c:showCatName val="0"/>
          <c:showSerName val="0"/>
          <c:showPercent val="0"/>
          <c:showBubbleSize val="0"/>
        </c:dLbls>
        <c:axId val="234245504"/>
        <c:axId val="234243968"/>
      </c:scatterChart>
      <c:valAx>
        <c:axId val="234227584"/>
        <c:scaling>
          <c:orientation val="minMax"/>
        </c:scaling>
        <c:delete val="0"/>
        <c:axPos val="b"/>
        <c:title>
          <c:tx>
            <c:rich>
              <a:bodyPr/>
              <a:lstStyle/>
              <a:p>
                <a:pPr>
                  <a:defRPr sz="1200"/>
                </a:pPr>
                <a:r>
                  <a:rPr lang="en-US" sz="1200" b="1" i="0" baseline="0">
                    <a:effectLst/>
                  </a:rPr>
                  <a:t>EH-4 Average Monthly Elevation (ft)</a:t>
                </a:r>
                <a:endParaRPr lang="en-US" sz="1200">
                  <a:effectLst/>
                </a:endParaRPr>
              </a:p>
            </c:rich>
          </c:tx>
          <c:layout>
            <c:manualLayout>
              <c:xMode val="edge"/>
              <c:yMode val="edge"/>
              <c:x val="0.39776614426462659"/>
              <c:y val="0.85812256568602441"/>
            </c:manualLayout>
          </c:layout>
          <c:overlay val="0"/>
        </c:title>
        <c:numFmt formatCode="0.0" sourceLinked="0"/>
        <c:majorTickMark val="out"/>
        <c:minorTickMark val="none"/>
        <c:tickLblPos val="nextTo"/>
        <c:txPr>
          <a:bodyPr/>
          <a:lstStyle/>
          <a:p>
            <a:pPr>
              <a:defRPr sz="1200" b="1"/>
            </a:pPr>
            <a:endParaRPr lang="en-US"/>
          </a:p>
        </c:txPr>
        <c:crossAx val="234242048"/>
        <c:crosses val="autoZero"/>
        <c:crossBetween val="midCat"/>
      </c:valAx>
      <c:valAx>
        <c:axId val="234242048"/>
        <c:scaling>
          <c:orientation val="minMax"/>
          <c:max val="0.30000000000000004"/>
          <c:min val="0"/>
        </c:scaling>
        <c:delete val="0"/>
        <c:axPos val="l"/>
        <c:majorGridlines/>
        <c:title>
          <c:tx>
            <c:rich>
              <a:bodyPr rot="-5400000" vert="horz"/>
              <a:lstStyle/>
              <a:p>
                <a:pPr>
                  <a:defRPr sz="1400"/>
                </a:pPr>
                <a:r>
                  <a:rPr lang="en-US" sz="1400"/>
                  <a:t>Pederson East Sprs Average Monthly Flow (cfs)</a:t>
                </a:r>
              </a:p>
            </c:rich>
          </c:tx>
          <c:layout>
            <c:manualLayout>
              <c:xMode val="edge"/>
              <c:yMode val="edge"/>
              <c:x val="4.7965429432634654E-2"/>
              <c:y val="0.14175845513628352"/>
            </c:manualLayout>
          </c:layout>
          <c:overlay val="0"/>
        </c:title>
        <c:numFmt formatCode="0.00" sourceLinked="1"/>
        <c:majorTickMark val="out"/>
        <c:minorTickMark val="none"/>
        <c:tickLblPos val="nextTo"/>
        <c:txPr>
          <a:bodyPr/>
          <a:lstStyle/>
          <a:p>
            <a:pPr>
              <a:defRPr sz="1200" b="1"/>
            </a:pPr>
            <a:endParaRPr lang="en-US"/>
          </a:p>
        </c:txPr>
        <c:crossAx val="234227584"/>
        <c:crosses val="autoZero"/>
        <c:crossBetween val="midCat"/>
      </c:valAx>
      <c:valAx>
        <c:axId val="234243968"/>
        <c:scaling>
          <c:orientation val="minMax"/>
        </c:scaling>
        <c:delete val="1"/>
        <c:axPos val="r"/>
        <c:numFmt formatCode="0.00" sourceLinked="1"/>
        <c:majorTickMark val="out"/>
        <c:minorTickMark val="none"/>
        <c:tickLblPos val="nextTo"/>
        <c:crossAx val="234245504"/>
        <c:crosses val="max"/>
        <c:crossBetween val="midCat"/>
      </c:valAx>
      <c:valAx>
        <c:axId val="234245504"/>
        <c:scaling>
          <c:orientation val="minMax"/>
        </c:scaling>
        <c:delete val="1"/>
        <c:axPos val="b"/>
        <c:numFmt formatCode="0.00" sourceLinked="1"/>
        <c:majorTickMark val="out"/>
        <c:minorTickMark val="none"/>
        <c:tickLblPos val="nextTo"/>
        <c:crossAx val="234243968"/>
        <c:crosses val="autoZero"/>
        <c:crossBetween val="midCat"/>
      </c:valAx>
    </c:plotArea>
    <c:legend>
      <c:legendPos val="b"/>
      <c:layout>
        <c:manualLayout>
          <c:xMode val="edge"/>
          <c:yMode val="edge"/>
          <c:x val="0.1289529538608232"/>
          <c:y val="0.91722967613550554"/>
          <c:w val="0.77135837664793061"/>
          <c:h val="3.6431900126022744E-2"/>
        </c:manualLayout>
      </c:layout>
      <c:overlay val="0"/>
      <c:txPr>
        <a:bodyPr/>
        <a:lstStyle/>
        <a:p>
          <a:pPr>
            <a:defRPr sz="1200" b="1"/>
          </a:pPr>
          <a:endParaRPr lang="en-US"/>
        </a:p>
      </c:txPr>
    </c:legend>
    <c:plotVisOnly val="1"/>
    <c:dispBlanksAs val="gap"/>
    <c:showDLblsOverMax val="0"/>
  </c:chart>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04181774065437"/>
          <c:y val="7.3776449864395466E-2"/>
          <c:w val="0.74947659667541555"/>
          <c:h val="0.71833043975973188"/>
        </c:manualLayout>
      </c:layout>
      <c:scatterChart>
        <c:scatterStyle val="lineMarker"/>
        <c:varyColors val="0"/>
        <c:ser>
          <c:idx val="0"/>
          <c:order val="0"/>
          <c:tx>
            <c:v>all data 2002-2012</c:v>
          </c:tx>
          <c:spPr>
            <a:ln w="28575">
              <a:noFill/>
            </a:ln>
          </c:spPr>
          <c:trendline>
            <c:spPr>
              <a:ln w="25400">
                <a:solidFill>
                  <a:srgbClr val="0070C0"/>
                </a:solidFill>
              </a:ln>
            </c:spPr>
            <c:trendlineType val="linear"/>
            <c:dispRSqr val="1"/>
            <c:dispEq val="0"/>
            <c:trendlineLbl>
              <c:layout>
                <c:manualLayout>
                  <c:x val="-3.3916153447159876E-2"/>
                  <c:y val="-4.568261051103302E-2"/>
                </c:manualLayout>
              </c:layout>
              <c:numFmt formatCode="General" sourceLinked="0"/>
              <c:txPr>
                <a:bodyPr/>
                <a:lstStyle/>
                <a:p>
                  <a:pPr>
                    <a:defRPr sz="1200" b="1">
                      <a:solidFill>
                        <a:srgbClr val="0070C0"/>
                      </a:solidFill>
                    </a:defRPr>
                  </a:pPr>
                  <a:endParaRPr lang="en-US"/>
                </a:p>
              </c:txPr>
            </c:trendlineLbl>
          </c:trendline>
          <c:xVal>
            <c:numRef>
              <c:f>'Ped East v EH4 regressions'!$D$4:$D$130</c:f>
              <c:numCache>
                <c:formatCode>0.00</c:formatCode>
                <c:ptCount val="127"/>
                <c:pt idx="0">
                  <c:v>1815.1524999999999</c:v>
                </c:pt>
                <c:pt idx="1">
                  <c:v>1814.904</c:v>
                </c:pt>
                <c:pt idx="2">
                  <c:v>1814.7375000000002</c:v>
                </c:pt>
                <c:pt idx="3">
                  <c:v>1814.6450000000002</c:v>
                </c:pt>
                <c:pt idx="4">
                  <c:v>1814.6060000000002</c:v>
                </c:pt>
                <c:pt idx="5">
                  <c:v>1814.7124999999999</c:v>
                </c:pt>
                <c:pt idx="6">
                  <c:v>1814.8600000000001</c:v>
                </c:pt>
                <c:pt idx="7">
                  <c:v>1814.9540000000002</c:v>
                </c:pt>
                <c:pt idx="8">
                  <c:v>1815.04</c:v>
                </c:pt>
                <c:pt idx="9">
                  <c:v>1815.1150000000002</c:v>
                </c:pt>
                <c:pt idx="10">
                  <c:v>1815.136</c:v>
                </c:pt>
                <c:pt idx="11">
                  <c:v>1815.04</c:v>
                </c:pt>
                <c:pt idx="12">
                  <c:v>1814.835</c:v>
                </c:pt>
                <c:pt idx="13">
                  <c:v>1814.586</c:v>
                </c:pt>
                <c:pt idx="14">
                  <c:v>1814.4275000000002</c:v>
                </c:pt>
                <c:pt idx="15">
                  <c:v>1814.3700000000003</c:v>
                </c:pt>
                <c:pt idx="16">
                  <c:v>1814.35</c:v>
                </c:pt>
                <c:pt idx="17">
                  <c:v>1814.4325000000001</c:v>
                </c:pt>
                <c:pt idx="18">
                  <c:v>1814.5640000000003</c:v>
                </c:pt>
                <c:pt idx="19">
                  <c:v>1814.4425000000001</c:v>
                </c:pt>
                <c:pt idx="20">
                  <c:v>1814.56</c:v>
                </c:pt>
                <c:pt idx="22">
                  <c:v>1814.3633333333335</c:v>
                </c:pt>
                <c:pt idx="23">
                  <c:v>1814.88</c:v>
                </c:pt>
                <c:pt idx="24">
                  <c:v>1814.6200000000001</c:v>
                </c:pt>
                <c:pt idx="25">
                  <c:v>1814.3325</c:v>
                </c:pt>
                <c:pt idx="26">
                  <c:v>1814.2124999999999</c:v>
                </c:pt>
                <c:pt idx="27">
                  <c:v>1814.1633333333332</c:v>
                </c:pt>
                <c:pt idx="28">
                  <c:v>1814.18</c:v>
                </c:pt>
                <c:pt idx="29">
                  <c:v>1814.2850000000003</c:v>
                </c:pt>
                <c:pt idx="30">
                  <c:v>1814.3780000000002</c:v>
                </c:pt>
                <c:pt idx="31">
                  <c:v>1814.655</c:v>
                </c:pt>
                <c:pt idx="32">
                  <c:v>1814.905</c:v>
                </c:pt>
                <c:pt idx="33">
                  <c:v>1815.3040000000001</c:v>
                </c:pt>
                <c:pt idx="34">
                  <c:v>1815.5225</c:v>
                </c:pt>
                <c:pt idx="35">
                  <c:v>1815.6275000000001</c:v>
                </c:pt>
                <c:pt idx="36">
                  <c:v>1815.6060000000002</c:v>
                </c:pt>
                <c:pt idx="37">
                  <c:v>1815.5825000000002</c:v>
                </c:pt>
                <c:pt idx="38">
                  <c:v>1815.3799999999999</c:v>
                </c:pt>
                <c:pt idx="40">
                  <c:v>1815.5450000000001</c:v>
                </c:pt>
                <c:pt idx="41">
                  <c:v>1815.6579999999999</c:v>
                </c:pt>
                <c:pt idx="42">
                  <c:v>1815.9225000000001</c:v>
                </c:pt>
                <c:pt idx="43">
                  <c:v>1816.0900000000001</c:v>
                </c:pt>
                <c:pt idx="44">
                  <c:v>1816.2625</c:v>
                </c:pt>
                <c:pt idx="45">
                  <c:v>1816.414</c:v>
                </c:pt>
                <c:pt idx="46">
                  <c:v>1816.5349999999999</c:v>
                </c:pt>
                <c:pt idx="47">
                  <c:v>1816.4159999999999</c:v>
                </c:pt>
                <c:pt idx="48">
                  <c:v>1816.1200000000001</c:v>
                </c:pt>
                <c:pt idx="49">
                  <c:v>1815.8600000000001</c:v>
                </c:pt>
                <c:pt idx="50">
                  <c:v>1815.6279999999999</c:v>
                </c:pt>
                <c:pt idx="51">
                  <c:v>1815.4024999999999</c:v>
                </c:pt>
                <c:pt idx="52">
                  <c:v>1815.3600000000001</c:v>
                </c:pt>
                <c:pt idx="53">
                  <c:v>1815.4259999999999</c:v>
                </c:pt>
                <c:pt idx="54">
                  <c:v>1815.5374999999999</c:v>
                </c:pt>
                <c:pt idx="55">
                  <c:v>1815.6680000000001</c:v>
                </c:pt>
                <c:pt idx="56">
                  <c:v>1815.8924999999999</c:v>
                </c:pt>
                <c:pt idx="57">
                  <c:v>1816.0875000000001</c:v>
                </c:pt>
                <c:pt idx="58">
                  <c:v>1816.2349999999999</c:v>
                </c:pt>
                <c:pt idx="59">
                  <c:v>1816.2040000000002</c:v>
                </c:pt>
                <c:pt idx="60">
                  <c:v>1815.925</c:v>
                </c:pt>
                <c:pt idx="61">
                  <c:v>1815.5550000000001</c:v>
                </c:pt>
                <c:pt idx="62">
                  <c:v>1815.2840000000001</c:v>
                </c:pt>
                <c:pt idx="63">
                  <c:v>1815.0675000000001</c:v>
                </c:pt>
                <c:pt idx="64">
                  <c:v>1814.9599999999998</c:v>
                </c:pt>
                <c:pt idx="65">
                  <c:v>1815.0349999999999</c:v>
                </c:pt>
                <c:pt idx="66">
                  <c:v>1815.5350000000001</c:v>
                </c:pt>
                <c:pt idx="67">
                  <c:v>1815.432</c:v>
                </c:pt>
                <c:pt idx="68">
                  <c:v>1815.12</c:v>
                </c:pt>
                <c:pt idx="69">
                  <c:v>1815.8425000000002</c:v>
                </c:pt>
                <c:pt idx="70">
                  <c:v>1815.8560000000002</c:v>
                </c:pt>
                <c:pt idx="71">
                  <c:v>1815.7325000000001</c:v>
                </c:pt>
                <c:pt idx="72">
                  <c:v>1815.5174999999999</c:v>
                </c:pt>
                <c:pt idx="73">
                  <c:v>1815.194</c:v>
                </c:pt>
                <c:pt idx="74">
                  <c:v>1814.9850000000001</c:v>
                </c:pt>
                <c:pt idx="75">
                  <c:v>1814.7950000000001</c:v>
                </c:pt>
                <c:pt idx="76">
                  <c:v>1814.684</c:v>
                </c:pt>
                <c:pt idx="77">
                  <c:v>1814.8225</c:v>
                </c:pt>
                <c:pt idx="78">
                  <c:v>1814.9900000000002</c:v>
                </c:pt>
                <c:pt idx="79">
                  <c:v>1815.1175000000003</c:v>
                </c:pt>
                <c:pt idx="80">
                  <c:v>1815.1575000000003</c:v>
                </c:pt>
                <c:pt idx="81">
                  <c:v>1815.2174999999997</c:v>
                </c:pt>
                <c:pt idx="82">
                  <c:v>1815.2920000000001</c:v>
                </c:pt>
                <c:pt idx="83">
                  <c:v>1815.4961764705888</c:v>
                </c:pt>
                <c:pt idx="84">
                  <c:v>1815.3425</c:v>
                </c:pt>
                <c:pt idx="85">
                  <c:v>1815.19</c:v>
                </c:pt>
                <c:pt idx="86">
                  <c:v>1815.0250000000001</c:v>
                </c:pt>
                <c:pt idx="87">
                  <c:v>1814.9559999999997</c:v>
                </c:pt>
                <c:pt idx="88">
                  <c:v>1814.9750000000001</c:v>
                </c:pt>
                <c:pt idx="89">
                  <c:v>1815.02</c:v>
                </c:pt>
                <c:pt idx="90">
                  <c:v>1815.1179999999999</c:v>
                </c:pt>
                <c:pt idx="91">
                  <c:v>1815.2774999999999</c:v>
                </c:pt>
                <c:pt idx="92">
                  <c:v>1815.42</c:v>
                </c:pt>
                <c:pt idx="93">
                  <c:v>1815.5739999999998</c:v>
                </c:pt>
                <c:pt idx="94">
                  <c:v>1815.6825000000001</c:v>
                </c:pt>
                <c:pt idx="95">
                  <c:v>1815.6400000000003</c:v>
                </c:pt>
                <c:pt idx="96">
                  <c:v>1815.4920000000002</c:v>
                </c:pt>
                <c:pt idx="97">
                  <c:v>1815.2075</c:v>
                </c:pt>
                <c:pt idx="98">
                  <c:v>1814.9625000000001</c:v>
                </c:pt>
                <c:pt idx="99">
                  <c:v>1814.8394736842108</c:v>
                </c:pt>
                <c:pt idx="100">
                  <c:v>1814.6856666666667</c:v>
                </c:pt>
                <c:pt idx="101">
                  <c:v>1814.7506896551731</c:v>
                </c:pt>
                <c:pt idx="102">
                  <c:v>1814.7712903225809</c:v>
                </c:pt>
                <c:pt idx="103">
                  <c:v>1814.8209677419356</c:v>
                </c:pt>
                <c:pt idx="104">
                  <c:v>1814.8967857142857</c:v>
                </c:pt>
                <c:pt idx="105">
                  <c:v>1814.9596969696972</c:v>
                </c:pt>
                <c:pt idx="106">
                  <c:v>1814.9440000000002</c:v>
                </c:pt>
                <c:pt idx="107">
                  <c:v>1814.7865217391306</c:v>
                </c:pt>
                <c:pt idx="108">
                  <c:v>1814.5143749999997</c:v>
                </c:pt>
                <c:pt idx="109">
                  <c:v>1814.3006451612898</c:v>
                </c:pt>
                <c:pt idx="110">
                  <c:v>1814.0070967741938</c:v>
                </c:pt>
                <c:pt idx="111">
                  <c:v>1813.7396774193548</c:v>
                </c:pt>
                <c:pt idx="112">
                  <c:v>1813.6483870967743</c:v>
                </c:pt>
                <c:pt idx="113">
                  <c:v>1813.6703333333337</c:v>
                </c:pt>
                <c:pt idx="114">
                  <c:v>1813.6448837209296</c:v>
                </c:pt>
                <c:pt idx="115">
                  <c:v>1813.6048387096771</c:v>
                </c:pt>
                <c:pt idx="116">
                  <c:v>1813.8527586206903</c:v>
                </c:pt>
                <c:pt idx="117">
                  <c:v>1813.9922580645161</c:v>
                </c:pt>
                <c:pt idx="118">
                  <c:v>1814.1360000000002</c:v>
                </c:pt>
                <c:pt idx="119">
                  <c:v>1814.0102127659577</c:v>
                </c:pt>
                <c:pt idx="120">
                  <c:v>1813.7943181818177</c:v>
                </c:pt>
                <c:pt idx="121">
                  <c:v>1813.3158064516133</c:v>
                </c:pt>
                <c:pt idx="122">
                  <c:v>1813.1238709677416</c:v>
                </c:pt>
                <c:pt idx="123">
                  <c:v>1812.9959999999999</c:v>
                </c:pt>
                <c:pt idx="124">
                  <c:v>1812.9</c:v>
                </c:pt>
                <c:pt idx="125">
                  <c:v>1812.82</c:v>
                </c:pt>
                <c:pt idx="126">
                  <c:v>1812.84</c:v>
                </c:pt>
              </c:numCache>
            </c:numRef>
          </c:xVal>
          <c:yVal>
            <c:numRef>
              <c:f>'Ped East v EH4 regressions'!$B$4:$B$130</c:f>
              <c:numCache>
                <c:formatCode>0.00</c:formatCode>
                <c:ptCount val="127"/>
                <c:pt idx="0">
                  <c:v>0.216</c:v>
                </c:pt>
                <c:pt idx="1">
                  <c:v>0.217</c:v>
                </c:pt>
                <c:pt idx="2">
                  <c:v>0.20599999999999999</c:v>
                </c:pt>
                <c:pt idx="3">
                  <c:v>0.19800000000000001</c:v>
                </c:pt>
                <c:pt idx="4">
                  <c:v>0.23</c:v>
                </c:pt>
                <c:pt idx="5">
                  <c:v>0.23200000000000001</c:v>
                </c:pt>
                <c:pt idx="6">
                  <c:v>0.23499999999999999</c:v>
                </c:pt>
                <c:pt idx="7">
                  <c:v>0.23</c:v>
                </c:pt>
                <c:pt idx="8">
                  <c:v>0.23499999999999999</c:v>
                </c:pt>
                <c:pt idx="9">
                  <c:v>0.218</c:v>
                </c:pt>
                <c:pt idx="10">
                  <c:v>0.20599999999999999</c:v>
                </c:pt>
                <c:pt idx="11">
                  <c:v>0.193</c:v>
                </c:pt>
                <c:pt idx="12">
                  <c:v>0.17199999999999999</c:v>
                </c:pt>
                <c:pt idx="13">
                  <c:v>0.17</c:v>
                </c:pt>
                <c:pt idx="14">
                  <c:v>0.16900000000000001</c:v>
                </c:pt>
                <c:pt idx="15">
                  <c:v>0.17499999999999999</c:v>
                </c:pt>
                <c:pt idx="16">
                  <c:v>0.17899999999999999</c:v>
                </c:pt>
                <c:pt idx="17">
                  <c:v>0.19700000000000001</c:v>
                </c:pt>
                <c:pt idx="18">
                  <c:v>0.20200000000000001</c:v>
                </c:pt>
                <c:pt idx="19">
                  <c:v>0.20599999999999999</c:v>
                </c:pt>
                <c:pt idx="20">
                  <c:v>0.19900000000000001</c:v>
                </c:pt>
                <c:pt idx="21">
                  <c:v>0.19900000000000001</c:v>
                </c:pt>
                <c:pt idx="22">
                  <c:v>0.19800000000000001</c:v>
                </c:pt>
                <c:pt idx="23">
                  <c:v>0.20100000000000001</c:v>
                </c:pt>
                <c:pt idx="24">
                  <c:v>0.2</c:v>
                </c:pt>
                <c:pt idx="25">
                  <c:v>0.18</c:v>
                </c:pt>
                <c:pt idx="26">
                  <c:v>0.17100000000000001</c:v>
                </c:pt>
                <c:pt idx="27">
                  <c:v>0.16700000000000001</c:v>
                </c:pt>
                <c:pt idx="28">
                  <c:v>0.18099999999999999</c:v>
                </c:pt>
                <c:pt idx="29">
                  <c:v>0.185</c:v>
                </c:pt>
                <c:pt idx="30">
                  <c:v>0.20200000000000001</c:v>
                </c:pt>
                <c:pt idx="31">
                  <c:v>0.21</c:v>
                </c:pt>
                <c:pt idx="32">
                  <c:v>0.23</c:v>
                </c:pt>
                <c:pt idx="33">
                  <c:v>0.23</c:v>
                </c:pt>
                <c:pt idx="34">
                  <c:v>0.23499999999999999</c:v>
                </c:pt>
                <c:pt idx="35">
                  <c:v>0.23699999999999999</c:v>
                </c:pt>
                <c:pt idx="36">
                  <c:v>0.23899999999999999</c:v>
                </c:pt>
                <c:pt idx="37">
                  <c:v>0.24</c:v>
                </c:pt>
                <c:pt idx="38">
                  <c:v>0.249</c:v>
                </c:pt>
                <c:pt idx="39">
                  <c:v>0.26</c:v>
                </c:pt>
                <c:pt idx="52">
                  <c:v>0.23</c:v>
                </c:pt>
                <c:pt idx="53">
                  <c:v>0.23</c:v>
                </c:pt>
                <c:pt idx="54">
                  <c:v>0.23</c:v>
                </c:pt>
                <c:pt idx="55">
                  <c:v>0.22500000000000001</c:v>
                </c:pt>
                <c:pt idx="56">
                  <c:v>0.21</c:v>
                </c:pt>
                <c:pt idx="57">
                  <c:v>0.21299999999999999</c:v>
                </c:pt>
                <c:pt idx="58">
                  <c:v>0.217</c:v>
                </c:pt>
                <c:pt idx="59">
                  <c:v>0.214</c:v>
                </c:pt>
                <c:pt idx="60">
                  <c:v>0.21</c:v>
                </c:pt>
                <c:pt idx="61">
                  <c:v>0.20399999999999999</c:v>
                </c:pt>
                <c:pt idx="62">
                  <c:v>0.20100000000000001</c:v>
                </c:pt>
                <c:pt idx="63">
                  <c:v>0.185</c:v>
                </c:pt>
                <c:pt idx="64">
                  <c:v>0.18</c:v>
                </c:pt>
                <c:pt idx="65">
                  <c:v>0.18099999999999999</c:v>
                </c:pt>
                <c:pt idx="66">
                  <c:v>0.19800000000000001</c:v>
                </c:pt>
                <c:pt idx="67">
                  <c:v>0.20599999999999999</c:v>
                </c:pt>
                <c:pt idx="68">
                  <c:v>0.21</c:v>
                </c:pt>
                <c:pt idx="69">
                  <c:v>0.21</c:v>
                </c:pt>
                <c:pt idx="70">
                  <c:v>0.20799999999999999</c:v>
                </c:pt>
                <c:pt idx="71">
                  <c:v>0.19900000000000001</c:v>
                </c:pt>
                <c:pt idx="72">
                  <c:v>0.183</c:v>
                </c:pt>
                <c:pt idx="73">
                  <c:v>0.184</c:v>
                </c:pt>
                <c:pt idx="74">
                  <c:v>0.17399999999999999</c:v>
                </c:pt>
                <c:pt idx="75">
                  <c:v>0.17</c:v>
                </c:pt>
                <c:pt idx="76">
                  <c:v>0.17</c:v>
                </c:pt>
                <c:pt idx="77">
                  <c:v>0.17399999999999999</c:v>
                </c:pt>
                <c:pt idx="78">
                  <c:v>0.18</c:v>
                </c:pt>
                <c:pt idx="79">
                  <c:v>0.19500000000000001</c:v>
                </c:pt>
                <c:pt idx="80">
                  <c:v>0.20499999999999999</c:v>
                </c:pt>
                <c:pt idx="81">
                  <c:v>0.19900000000000001</c:v>
                </c:pt>
                <c:pt idx="82">
                  <c:v>0.20100000000000001</c:v>
                </c:pt>
                <c:pt idx="83">
                  <c:v>0.193</c:v>
                </c:pt>
                <c:pt idx="84">
                  <c:v>0.18</c:v>
                </c:pt>
                <c:pt idx="85">
                  <c:v>0.17799999999999999</c:v>
                </c:pt>
                <c:pt idx="86">
                  <c:v>0.17299999999999999</c:v>
                </c:pt>
                <c:pt idx="87">
                  <c:v>0.17599999999999999</c:v>
                </c:pt>
                <c:pt idx="88">
                  <c:v>0.16900000000000001</c:v>
                </c:pt>
                <c:pt idx="89">
                  <c:v>0.17599999999999999</c:v>
                </c:pt>
                <c:pt idx="90">
                  <c:v>0.19600000000000001</c:v>
                </c:pt>
                <c:pt idx="91">
                  <c:v>0.2</c:v>
                </c:pt>
                <c:pt idx="92">
                  <c:v>0.21</c:v>
                </c:pt>
                <c:pt idx="93">
                  <c:v>0.221</c:v>
                </c:pt>
                <c:pt idx="94">
                  <c:v>0.221</c:v>
                </c:pt>
                <c:pt idx="95">
                  <c:v>0.219</c:v>
                </c:pt>
                <c:pt idx="96">
                  <c:v>0.21299999999999999</c:v>
                </c:pt>
                <c:pt idx="97">
                  <c:v>0.215</c:v>
                </c:pt>
                <c:pt idx="98">
                  <c:v>0.20899999999999999</c:v>
                </c:pt>
                <c:pt idx="99">
                  <c:v>0.19400000000000001</c:v>
                </c:pt>
                <c:pt idx="100">
                  <c:v>0.191</c:v>
                </c:pt>
                <c:pt idx="101">
                  <c:v>0.19400000000000001</c:v>
                </c:pt>
                <c:pt idx="102">
                  <c:v>0.19900000000000001</c:v>
                </c:pt>
                <c:pt idx="103">
                  <c:v>0.21</c:v>
                </c:pt>
                <c:pt idx="104">
                  <c:v>0.21099999999999999</c:v>
                </c:pt>
                <c:pt idx="105">
                  <c:v>0.215</c:v>
                </c:pt>
                <c:pt idx="106">
                  <c:v>0.22</c:v>
                </c:pt>
                <c:pt idx="107">
                  <c:v>0.21</c:v>
                </c:pt>
                <c:pt idx="108">
                  <c:v>0.21</c:v>
                </c:pt>
                <c:pt idx="109">
                  <c:v>0.191</c:v>
                </c:pt>
                <c:pt idx="110">
                  <c:v>0.16200000000000001</c:v>
                </c:pt>
                <c:pt idx="111">
                  <c:v>0.14499999999999999</c:v>
                </c:pt>
                <c:pt idx="112">
                  <c:v>0.155</c:v>
                </c:pt>
                <c:pt idx="113">
                  <c:v>0.14899999999999999</c:v>
                </c:pt>
                <c:pt idx="114">
                  <c:v>0.15</c:v>
                </c:pt>
                <c:pt idx="115">
                  <c:v>0.15</c:v>
                </c:pt>
                <c:pt idx="116">
                  <c:v>0.151</c:v>
                </c:pt>
                <c:pt idx="117">
                  <c:v>0.17199999999999999</c:v>
                </c:pt>
                <c:pt idx="118">
                  <c:v>0.17699999999999999</c:v>
                </c:pt>
                <c:pt idx="119">
                  <c:v>0.16600000000000001</c:v>
                </c:pt>
                <c:pt idx="120">
                  <c:v>0.13900000000000001</c:v>
                </c:pt>
                <c:pt idx="121">
                  <c:v>0.13</c:v>
                </c:pt>
                <c:pt idx="122">
                  <c:v>0.13500000000000001</c:v>
                </c:pt>
                <c:pt idx="123">
                  <c:v>0.129</c:v>
                </c:pt>
                <c:pt idx="124">
                  <c:v>0.122</c:v>
                </c:pt>
                <c:pt idx="125">
                  <c:v>0.129</c:v>
                </c:pt>
                <c:pt idx="126">
                  <c:v>0.13500000000000001</c:v>
                </c:pt>
              </c:numCache>
            </c:numRef>
          </c:yVal>
          <c:smooth val="0"/>
        </c:ser>
        <c:ser>
          <c:idx val="2"/>
          <c:order val="2"/>
          <c:tx>
            <c:v>Oct 2010 - Dec 2012 Pump Test period</c:v>
          </c:tx>
          <c:spPr>
            <a:ln w="28575">
              <a:noFill/>
            </a:ln>
          </c:spPr>
          <c:marker>
            <c:symbol val="square"/>
            <c:size val="5"/>
            <c:spPr>
              <a:noFill/>
              <a:ln>
                <a:solidFill>
                  <a:srgbClr val="FF0000"/>
                </a:solidFill>
              </a:ln>
            </c:spPr>
          </c:marker>
          <c:trendline>
            <c:spPr>
              <a:ln w="25400">
                <a:solidFill>
                  <a:srgbClr val="C00000"/>
                </a:solidFill>
              </a:ln>
            </c:spPr>
            <c:trendlineType val="linear"/>
            <c:dispRSqr val="1"/>
            <c:dispEq val="0"/>
            <c:trendlineLbl>
              <c:layout>
                <c:manualLayout>
                  <c:x val="-6.6159749350252234E-2"/>
                  <c:y val="0.19601248424715687"/>
                </c:manualLayout>
              </c:layout>
              <c:numFmt formatCode="General" sourceLinked="0"/>
              <c:txPr>
                <a:bodyPr/>
                <a:lstStyle/>
                <a:p>
                  <a:pPr>
                    <a:defRPr sz="1200" b="1">
                      <a:solidFill>
                        <a:srgbClr val="C00000"/>
                      </a:solidFill>
                    </a:defRPr>
                  </a:pPr>
                  <a:endParaRPr lang="en-US"/>
                </a:p>
              </c:txPr>
            </c:trendlineLbl>
          </c:trendline>
          <c:xVal>
            <c:numRef>
              <c:f>'Ped East v EH4 regressions'!$D$104:$D$130</c:f>
              <c:numCache>
                <c:formatCode>0.00</c:formatCode>
                <c:ptCount val="27"/>
                <c:pt idx="0">
                  <c:v>1814.6856666666667</c:v>
                </c:pt>
                <c:pt idx="1">
                  <c:v>1814.7506896551731</c:v>
                </c:pt>
                <c:pt idx="2">
                  <c:v>1814.7712903225809</c:v>
                </c:pt>
                <c:pt idx="3">
                  <c:v>1814.8209677419356</c:v>
                </c:pt>
                <c:pt idx="4">
                  <c:v>1814.8967857142857</c:v>
                </c:pt>
                <c:pt idx="5">
                  <c:v>1814.9596969696972</c:v>
                </c:pt>
                <c:pt idx="6">
                  <c:v>1814.9440000000002</c:v>
                </c:pt>
                <c:pt idx="7">
                  <c:v>1814.7865217391306</c:v>
                </c:pt>
                <c:pt idx="8">
                  <c:v>1814.5143749999997</c:v>
                </c:pt>
                <c:pt idx="9">
                  <c:v>1814.3006451612898</c:v>
                </c:pt>
                <c:pt idx="10">
                  <c:v>1814.0070967741938</c:v>
                </c:pt>
                <c:pt idx="11">
                  <c:v>1813.7396774193548</c:v>
                </c:pt>
                <c:pt idx="12">
                  <c:v>1813.6483870967743</c:v>
                </c:pt>
                <c:pt idx="13">
                  <c:v>1813.6703333333337</c:v>
                </c:pt>
                <c:pt idx="14">
                  <c:v>1813.6448837209296</c:v>
                </c:pt>
                <c:pt idx="15">
                  <c:v>1813.6048387096771</c:v>
                </c:pt>
                <c:pt idx="16">
                  <c:v>1813.8527586206903</c:v>
                </c:pt>
                <c:pt idx="17">
                  <c:v>1813.9922580645161</c:v>
                </c:pt>
                <c:pt idx="18">
                  <c:v>1814.1360000000002</c:v>
                </c:pt>
                <c:pt idx="19">
                  <c:v>1814.0102127659577</c:v>
                </c:pt>
                <c:pt idx="20">
                  <c:v>1813.7943181818177</c:v>
                </c:pt>
                <c:pt idx="21">
                  <c:v>1813.3158064516133</c:v>
                </c:pt>
                <c:pt idx="22">
                  <c:v>1813.1238709677416</c:v>
                </c:pt>
                <c:pt idx="23">
                  <c:v>1812.9959999999999</c:v>
                </c:pt>
                <c:pt idx="24">
                  <c:v>1812.9</c:v>
                </c:pt>
                <c:pt idx="25">
                  <c:v>1812.82</c:v>
                </c:pt>
                <c:pt idx="26">
                  <c:v>1812.84</c:v>
                </c:pt>
              </c:numCache>
            </c:numRef>
          </c:xVal>
          <c:yVal>
            <c:numRef>
              <c:f>'Ped East v EH4 regressions'!$B$104:$B$130</c:f>
              <c:numCache>
                <c:formatCode>0.00</c:formatCode>
                <c:ptCount val="27"/>
                <c:pt idx="0">
                  <c:v>0.191</c:v>
                </c:pt>
                <c:pt idx="1">
                  <c:v>0.19400000000000001</c:v>
                </c:pt>
                <c:pt idx="2">
                  <c:v>0.19900000000000001</c:v>
                </c:pt>
                <c:pt idx="3">
                  <c:v>0.21</c:v>
                </c:pt>
                <c:pt idx="4">
                  <c:v>0.21099999999999999</c:v>
                </c:pt>
                <c:pt idx="5">
                  <c:v>0.215</c:v>
                </c:pt>
                <c:pt idx="6">
                  <c:v>0.22</c:v>
                </c:pt>
                <c:pt idx="7">
                  <c:v>0.21</c:v>
                </c:pt>
                <c:pt idx="8">
                  <c:v>0.21</c:v>
                </c:pt>
                <c:pt idx="9">
                  <c:v>0.191</c:v>
                </c:pt>
                <c:pt idx="10">
                  <c:v>0.16200000000000001</c:v>
                </c:pt>
                <c:pt idx="11">
                  <c:v>0.14499999999999999</c:v>
                </c:pt>
                <c:pt idx="12">
                  <c:v>0.155</c:v>
                </c:pt>
                <c:pt idx="13">
                  <c:v>0.14899999999999999</c:v>
                </c:pt>
                <c:pt idx="14">
                  <c:v>0.15</c:v>
                </c:pt>
                <c:pt idx="15">
                  <c:v>0.15</c:v>
                </c:pt>
                <c:pt idx="16">
                  <c:v>0.151</c:v>
                </c:pt>
                <c:pt idx="17">
                  <c:v>0.17199999999999999</c:v>
                </c:pt>
                <c:pt idx="18">
                  <c:v>0.17699999999999999</c:v>
                </c:pt>
                <c:pt idx="19">
                  <c:v>0.16600000000000001</c:v>
                </c:pt>
                <c:pt idx="20">
                  <c:v>0.13900000000000001</c:v>
                </c:pt>
                <c:pt idx="21">
                  <c:v>0.13</c:v>
                </c:pt>
                <c:pt idx="22">
                  <c:v>0.13500000000000001</c:v>
                </c:pt>
                <c:pt idx="23">
                  <c:v>0.129</c:v>
                </c:pt>
                <c:pt idx="24">
                  <c:v>0.122</c:v>
                </c:pt>
                <c:pt idx="25">
                  <c:v>0.129</c:v>
                </c:pt>
                <c:pt idx="26">
                  <c:v>0.13500000000000001</c:v>
                </c:pt>
              </c:numCache>
            </c:numRef>
          </c:yVal>
          <c:smooth val="0"/>
        </c:ser>
        <c:dLbls>
          <c:showLegendKey val="0"/>
          <c:showVal val="0"/>
          <c:showCatName val="0"/>
          <c:showSerName val="0"/>
          <c:showPercent val="0"/>
          <c:showBubbleSize val="0"/>
        </c:dLbls>
        <c:axId val="234303872"/>
        <c:axId val="234305792"/>
      </c:scatterChart>
      <c:scatterChart>
        <c:scatterStyle val="lineMarker"/>
        <c:varyColors val="0"/>
        <c:ser>
          <c:idx val="1"/>
          <c:order val="1"/>
          <c:tx>
            <c:v> </c:v>
          </c:tx>
          <c:spPr>
            <a:ln w="28575">
              <a:noFill/>
            </a:ln>
          </c:spPr>
          <c:marker>
            <c:symbol val="none"/>
          </c:marker>
          <c:xVal>
            <c:numRef>
              <c:f>'Ped East v EH4 regressions'!$D$4:$D$130</c:f>
              <c:numCache>
                <c:formatCode>0.00</c:formatCode>
                <c:ptCount val="127"/>
                <c:pt idx="0">
                  <c:v>1815.1524999999999</c:v>
                </c:pt>
                <c:pt idx="1">
                  <c:v>1814.904</c:v>
                </c:pt>
                <c:pt idx="2">
                  <c:v>1814.7375000000002</c:v>
                </c:pt>
                <c:pt idx="3">
                  <c:v>1814.6450000000002</c:v>
                </c:pt>
                <c:pt idx="4">
                  <c:v>1814.6060000000002</c:v>
                </c:pt>
                <c:pt idx="5">
                  <c:v>1814.7124999999999</c:v>
                </c:pt>
                <c:pt idx="6">
                  <c:v>1814.8600000000001</c:v>
                </c:pt>
                <c:pt idx="7">
                  <c:v>1814.9540000000002</c:v>
                </c:pt>
                <c:pt idx="8">
                  <c:v>1815.04</c:v>
                </c:pt>
                <c:pt idx="9">
                  <c:v>1815.1150000000002</c:v>
                </c:pt>
                <c:pt idx="10">
                  <c:v>1815.136</c:v>
                </c:pt>
                <c:pt idx="11">
                  <c:v>1815.04</c:v>
                </c:pt>
                <c:pt idx="12">
                  <c:v>1814.835</c:v>
                </c:pt>
                <c:pt idx="13">
                  <c:v>1814.586</c:v>
                </c:pt>
                <c:pt idx="14">
                  <c:v>1814.4275000000002</c:v>
                </c:pt>
                <c:pt idx="15">
                  <c:v>1814.3700000000003</c:v>
                </c:pt>
                <c:pt idx="16">
                  <c:v>1814.35</c:v>
                </c:pt>
                <c:pt idx="17">
                  <c:v>1814.4325000000001</c:v>
                </c:pt>
                <c:pt idx="18">
                  <c:v>1814.5640000000003</c:v>
                </c:pt>
                <c:pt idx="19">
                  <c:v>1814.4425000000001</c:v>
                </c:pt>
                <c:pt idx="20">
                  <c:v>1814.56</c:v>
                </c:pt>
                <c:pt idx="22">
                  <c:v>1814.3633333333335</c:v>
                </c:pt>
                <c:pt idx="23">
                  <c:v>1814.88</c:v>
                </c:pt>
                <c:pt idx="24">
                  <c:v>1814.6200000000001</c:v>
                </c:pt>
                <c:pt idx="25">
                  <c:v>1814.3325</c:v>
                </c:pt>
                <c:pt idx="26">
                  <c:v>1814.2124999999999</c:v>
                </c:pt>
                <c:pt idx="27">
                  <c:v>1814.1633333333332</c:v>
                </c:pt>
                <c:pt idx="28">
                  <c:v>1814.18</c:v>
                </c:pt>
                <c:pt idx="29">
                  <c:v>1814.2850000000003</c:v>
                </c:pt>
                <c:pt idx="30">
                  <c:v>1814.3780000000002</c:v>
                </c:pt>
                <c:pt idx="31">
                  <c:v>1814.655</c:v>
                </c:pt>
                <c:pt idx="32">
                  <c:v>1814.905</c:v>
                </c:pt>
                <c:pt idx="33">
                  <c:v>1815.3040000000001</c:v>
                </c:pt>
                <c:pt idx="34">
                  <c:v>1815.5225</c:v>
                </c:pt>
                <c:pt idx="35">
                  <c:v>1815.6275000000001</c:v>
                </c:pt>
                <c:pt idx="36">
                  <c:v>1815.6060000000002</c:v>
                </c:pt>
                <c:pt idx="37">
                  <c:v>1815.5825000000002</c:v>
                </c:pt>
                <c:pt idx="38">
                  <c:v>1815.3799999999999</c:v>
                </c:pt>
                <c:pt idx="40">
                  <c:v>1815.5450000000001</c:v>
                </c:pt>
                <c:pt idx="41">
                  <c:v>1815.6579999999999</c:v>
                </c:pt>
                <c:pt idx="42">
                  <c:v>1815.9225000000001</c:v>
                </c:pt>
                <c:pt idx="43">
                  <c:v>1816.0900000000001</c:v>
                </c:pt>
                <c:pt idx="44">
                  <c:v>1816.2625</c:v>
                </c:pt>
                <c:pt idx="45">
                  <c:v>1816.414</c:v>
                </c:pt>
                <c:pt idx="46">
                  <c:v>1816.5349999999999</c:v>
                </c:pt>
                <c:pt idx="47">
                  <c:v>1816.4159999999999</c:v>
                </c:pt>
                <c:pt idx="48">
                  <c:v>1816.1200000000001</c:v>
                </c:pt>
                <c:pt idx="49">
                  <c:v>1815.8600000000001</c:v>
                </c:pt>
                <c:pt idx="50">
                  <c:v>1815.6279999999999</c:v>
                </c:pt>
                <c:pt idx="51">
                  <c:v>1815.4024999999999</c:v>
                </c:pt>
                <c:pt idx="52">
                  <c:v>1815.3600000000001</c:v>
                </c:pt>
                <c:pt idx="53">
                  <c:v>1815.4259999999999</c:v>
                </c:pt>
                <c:pt idx="54">
                  <c:v>1815.5374999999999</c:v>
                </c:pt>
                <c:pt idx="55">
                  <c:v>1815.6680000000001</c:v>
                </c:pt>
                <c:pt idx="56">
                  <c:v>1815.8924999999999</c:v>
                </c:pt>
                <c:pt idx="57">
                  <c:v>1816.0875000000001</c:v>
                </c:pt>
                <c:pt idx="58">
                  <c:v>1816.2349999999999</c:v>
                </c:pt>
                <c:pt idx="59">
                  <c:v>1816.2040000000002</c:v>
                </c:pt>
                <c:pt idx="60">
                  <c:v>1815.925</c:v>
                </c:pt>
                <c:pt idx="61">
                  <c:v>1815.5550000000001</c:v>
                </c:pt>
                <c:pt idx="62">
                  <c:v>1815.2840000000001</c:v>
                </c:pt>
                <c:pt idx="63">
                  <c:v>1815.0675000000001</c:v>
                </c:pt>
                <c:pt idx="64">
                  <c:v>1814.9599999999998</c:v>
                </c:pt>
                <c:pt idx="65">
                  <c:v>1815.0349999999999</c:v>
                </c:pt>
                <c:pt idx="66">
                  <c:v>1815.5350000000001</c:v>
                </c:pt>
                <c:pt idx="67">
                  <c:v>1815.432</c:v>
                </c:pt>
                <c:pt idx="68">
                  <c:v>1815.12</c:v>
                </c:pt>
                <c:pt idx="69">
                  <c:v>1815.8425000000002</c:v>
                </c:pt>
                <c:pt idx="70">
                  <c:v>1815.8560000000002</c:v>
                </c:pt>
                <c:pt idx="71">
                  <c:v>1815.7325000000001</c:v>
                </c:pt>
                <c:pt idx="72">
                  <c:v>1815.5174999999999</c:v>
                </c:pt>
                <c:pt idx="73">
                  <c:v>1815.194</c:v>
                </c:pt>
                <c:pt idx="74">
                  <c:v>1814.9850000000001</c:v>
                </c:pt>
                <c:pt idx="75">
                  <c:v>1814.7950000000001</c:v>
                </c:pt>
                <c:pt idx="76">
                  <c:v>1814.684</c:v>
                </c:pt>
                <c:pt idx="77">
                  <c:v>1814.8225</c:v>
                </c:pt>
                <c:pt idx="78">
                  <c:v>1814.9900000000002</c:v>
                </c:pt>
                <c:pt idx="79">
                  <c:v>1815.1175000000003</c:v>
                </c:pt>
                <c:pt idx="80">
                  <c:v>1815.1575000000003</c:v>
                </c:pt>
                <c:pt idx="81">
                  <c:v>1815.2174999999997</c:v>
                </c:pt>
                <c:pt idx="82">
                  <c:v>1815.2920000000001</c:v>
                </c:pt>
                <c:pt idx="83">
                  <c:v>1815.4961764705888</c:v>
                </c:pt>
                <c:pt idx="84">
                  <c:v>1815.3425</c:v>
                </c:pt>
                <c:pt idx="85">
                  <c:v>1815.19</c:v>
                </c:pt>
                <c:pt idx="86">
                  <c:v>1815.0250000000001</c:v>
                </c:pt>
                <c:pt idx="87">
                  <c:v>1814.9559999999997</c:v>
                </c:pt>
                <c:pt idx="88">
                  <c:v>1814.9750000000001</c:v>
                </c:pt>
                <c:pt idx="89">
                  <c:v>1815.02</c:v>
                </c:pt>
                <c:pt idx="90">
                  <c:v>1815.1179999999999</c:v>
                </c:pt>
                <c:pt idx="91">
                  <c:v>1815.2774999999999</c:v>
                </c:pt>
                <c:pt idx="92">
                  <c:v>1815.42</c:v>
                </c:pt>
                <c:pt idx="93">
                  <c:v>1815.5739999999998</c:v>
                </c:pt>
                <c:pt idx="94">
                  <c:v>1815.6825000000001</c:v>
                </c:pt>
                <c:pt idx="95">
                  <c:v>1815.6400000000003</c:v>
                </c:pt>
                <c:pt idx="96">
                  <c:v>1815.4920000000002</c:v>
                </c:pt>
                <c:pt idx="97">
                  <c:v>1815.2075</c:v>
                </c:pt>
                <c:pt idx="98">
                  <c:v>1814.9625000000001</c:v>
                </c:pt>
                <c:pt idx="99">
                  <c:v>1814.8394736842108</c:v>
                </c:pt>
                <c:pt idx="100">
                  <c:v>1814.6856666666667</c:v>
                </c:pt>
                <c:pt idx="101">
                  <c:v>1814.7506896551731</c:v>
                </c:pt>
                <c:pt idx="102">
                  <c:v>1814.7712903225809</c:v>
                </c:pt>
                <c:pt idx="103">
                  <c:v>1814.8209677419356</c:v>
                </c:pt>
                <c:pt idx="104">
                  <c:v>1814.8967857142857</c:v>
                </c:pt>
                <c:pt idx="105">
                  <c:v>1814.9596969696972</c:v>
                </c:pt>
                <c:pt idx="106">
                  <c:v>1814.9440000000002</c:v>
                </c:pt>
                <c:pt idx="107">
                  <c:v>1814.7865217391306</c:v>
                </c:pt>
                <c:pt idx="108">
                  <c:v>1814.5143749999997</c:v>
                </c:pt>
                <c:pt idx="109">
                  <c:v>1814.3006451612898</c:v>
                </c:pt>
                <c:pt idx="110">
                  <c:v>1814.0070967741938</c:v>
                </c:pt>
                <c:pt idx="111">
                  <c:v>1813.7396774193548</c:v>
                </c:pt>
                <c:pt idx="112">
                  <c:v>1813.6483870967743</c:v>
                </c:pt>
                <c:pt idx="113">
                  <c:v>1813.6703333333337</c:v>
                </c:pt>
                <c:pt idx="114">
                  <c:v>1813.6448837209296</c:v>
                </c:pt>
                <c:pt idx="115">
                  <c:v>1813.6048387096771</c:v>
                </c:pt>
                <c:pt idx="116">
                  <c:v>1813.8527586206903</c:v>
                </c:pt>
                <c:pt idx="117">
                  <c:v>1813.9922580645161</c:v>
                </c:pt>
                <c:pt idx="118">
                  <c:v>1814.1360000000002</c:v>
                </c:pt>
                <c:pt idx="119">
                  <c:v>1814.0102127659577</c:v>
                </c:pt>
                <c:pt idx="120">
                  <c:v>1813.7943181818177</c:v>
                </c:pt>
                <c:pt idx="121">
                  <c:v>1813.3158064516133</c:v>
                </c:pt>
                <c:pt idx="122">
                  <c:v>1813.1238709677416</c:v>
                </c:pt>
                <c:pt idx="123">
                  <c:v>1812.9959999999999</c:v>
                </c:pt>
                <c:pt idx="124">
                  <c:v>1812.9</c:v>
                </c:pt>
                <c:pt idx="125">
                  <c:v>1812.82</c:v>
                </c:pt>
                <c:pt idx="126">
                  <c:v>1812.84</c:v>
                </c:pt>
              </c:numCache>
            </c:numRef>
          </c:xVal>
          <c:yVal>
            <c:numRef>
              <c:f>'Ped East v EH4 regressions'!$H$4:$H$32</c:f>
              <c:numCache>
                <c:formatCode>0.00</c:formatCode>
                <c:ptCount val="29"/>
                <c:pt idx="0">
                  <c:v>0.191</c:v>
                </c:pt>
                <c:pt idx="1">
                  <c:v>0.19400000000000001</c:v>
                </c:pt>
                <c:pt idx="2">
                  <c:v>0.19900000000000001</c:v>
                </c:pt>
                <c:pt idx="3">
                  <c:v>0.21</c:v>
                </c:pt>
                <c:pt idx="4">
                  <c:v>0.21099999999999999</c:v>
                </c:pt>
                <c:pt idx="5">
                  <c:v>0.215</c:v>
                </c:pt>
                <c:pt idx="6">
                  <c:v>0.22</c:v>
                </c:pt>
                <c:pt idx="7">
                  <c:v>0.21</c:v>
                </c:pt>
                <c:pt idx="8">
                  <c:v>0.21</c:v>
                </c:pt>
                <c:pt idx="9">
                  <c:v>0.191</c:v>
                </c:pt>
                <c:pt idx="10">
                  <c:v>0.16200000000000001</c:v>
                </c:pt>
                <c:pt idx="11">
                  <c:v>0.14499999999999999</c:v>
                </c:pt>
                <c:pt idx="12">
                  <c:v>0.155</c:v>
                </c:pt>
                <c:pt idx="13">
                  <c:v>0.14899999999999999</c:v>
                </c:pt>
                <c:pt idx="14">
                  <c:v>0.15</c:v>
                </c:pt>
                <c:pt idx="15">
                  <c:v>0.15</c:v>
                </c:pt>
                <c:pt idx="16">
                  <c:v>0.151</c:v>
                </c:pt>
                <c:pt idx="17">
                  <c:v>0.17199999999999999</c:v>
                </c:pt>
                <c:pt idx="18">
                  <c:v>0.17699999999999999</c:v>
                </c:pt>
                <c:pt idx="19">
                  <c:v>0.16600000000000001</c:v>
                </c:pt>
                <c:pt idx="20">
                  <c:v>0.13900000000000001</c:v>
                </c:pt>
                <c:pt idx="21">
                  <c:v>0.13</c:v>
                </c:pt>
                <c:pt idx="22">
                  <c:v>0.13500000000000001</c:v>
                </c:pt>
                <c:pt idx="23">
                  <c:v>0.129</c:v>
                </c:pt>
                <c:pt idx="24">
                  <c:v>0.122</c:v>
                </c:pt>
                <c:pt idx="25">
                  <c:v>0.129</c:v>
                </c:pt>
                <c:pt idx="26">
                  <c:v>0.13500000000000001</c:v>
                </c:pt>
              </c:numCache>
            </c:numRef>
          </c:yVal>
          <c:smooth val="0"/>
        </c:ser>
        <c:dLbls>
          <c:showLegendKey val="0"/>
          <c:showVal val="0"/>
          <c:showCatName val="0"/>
          <c:showSerName val="0"/>
          <c:showPercent val="0"/>
          <c:showBubbleSize val="0"/>
        </c:dLbls>
        <c:axId val="234313600"/>
        <c:axId val="234312064"/>
      </c:scatterChart>
      <c:valAx>
        <c:axId val="234303872"/>
        <c:scaling>
          <c:orientation val="minMax"/>
        </c:scaling>
        <c:delete val="0"/>
        <c:axPos val="b"/>
        <c:title>
          <c:tx>
            <c:rich>
              <a:bodyPr/>
              <a:lstStyle/>
              <a:p>
                <a:pPr>
                  <a:defRPr sz="1400"/>
                </a:pPr>
                <a:r>
                  <a:rPr lang="en-US" sz="1400" b="1" i="0" baseline="0">
                    <a:effectLst/>
                  </a:rPr>
                  <a:t>EH-4 Average Monthly Elevation (ft)</a:t>
                </a:r>
                <a:endParaRPr lang="en-US" sz="1400">
                  <a:effectLst/>
                </a:endParaRPr>
              </a:p>
            </c:rich>
          </c:tx>
          <c:layout>
            <c:manualLayout>
              <c:xMode val="edge"/>
              <c:yMode val="edge"/>
              <c:x val="0.39776614426462659"/>
              <c:y val="0.85812256568602441"/>
            </c:manualLayout>
          </c:layout>
          <c:overlay val="0"/>
        </c:title>
        <c:numFmt formatCode="0.0" sourceLinked="0"/>
        <c:majorTickMark val="out"/>
        <c:minorTickMark val="none"/>
        <c:tickLblPos val="nextTo"/>
        <c:txPr>
          <a:bodyPr/>
          <a:lstStyle/>
          <a:p>
            <a:pPr>
              <a:defRPr sz="1200" b="1"/>
            </a:pPr>
            <a:endParaRPr lang="en-US"/>
          </a:p>
        </c:txPr>
        <c:crossAx val="234305792"/>
        <c:crosses val="autoZero"/>
        <c:crossBetween val="midCat"/>
      </c:valAx>
      <c:valAx>
        <c:axId val="234305792"/>
        <c:scaling>
          <c:orientation val="minMax"/>
          <c:max val="0.30000000000000004"/>
          <c:min val="0"/>
        </c:scaling>
        <c:delete val="0"/>
        <c:axPos val="l"/>
        <c:majorGridlines/>
        <c:title>
          <c:tx>
            <c:rich>
              <a:bodyPr rot="-5400000" vert="horz"/>
              <a:lstStyle/>
              <a:p>
                <a:pPr>
                  <a:defRPr sz="1400"/>
                </a:pPr>
                <a:r>
                  <a:rPr lang="en-US" sz="1400"/>
                  <a:t>Pederson East Sprs Average Monthly Flow (cfs)</a:t>
                </a:r>
              </a:p>
            </c:rich>
          </c:tx>
          <c:layout>
            <c:manualLayout>
              <c:xMode val="edge"/>
              <c:yMode val="edge"/>
              <c:x val="4.7965429432634654E-2"/>
              <c:y val="0.14175845513628352"/>
            </c:manualLayout>
          </c:layout>
          <c:overlay val="0"/>
        </c:title>
        <c:numFmt formatCode="0.00" sourceLinked="1"/>
        <c:majorTickMark val="out"/>
        <c:minorTickMark val="none"/>
        <c:tickLblPos val="nextTo"/>
        <c:txPr>
          <a:bodyPr/>
          <a:lstStyle/>
          <a:p>
            <a:pPr>
              <a:defRPr sz="1200" b="1"/>
            </a:pPr>
            <a:endParaRPr lang="en-US"/>
          </a:p>
        </c:txPr>
        <c:crossAx val="234303872"/>
        <c:crosses val="autoZero"/>
        <c:crossBetween val="midCat"/>
      </c:valAx>
      <c:valAx>
        <c:axId val="234312064"/>
        <c:scaling>
          <c:orientation val="minMax"/>
        </c:scaling>
        <c:delete val="1"/>
        <c:axPos val="r"/>
        <c:numFmt formatCode="0.00" sourceLinked="1"/>
        <c:majorTickMark val="out"/>
        <c:minorTickMark val="none"/>
        <c:tickLblPos val="nextTo"/>
        <c:crossAx val="234313600"/>
        <c:crosses val="max"/>
        <c:crossBetween val="midCat"/>
      </c:valAx>
      <c:valAx>
        <c:axId val="234313600"/>
        <c:scaling>
          <c:orientation val="minMax"/>
        </c:scaling>
        <c:delete val="1"/>
        <c:axPos val="b"/>
        <c:numFmt formatCode="0.00" sourceLinked="1"/>
        <c:majorTickMark val="out"/>
        <c:minorTickMark val="none"/>
        <c:tickLblPos val="nextTo"/>
        <c:crossAx val="234312064"/>
        <c:crosses val="autoZero"/>
        <c:crossBetween val="midCat"/>
      </c:valAx>
    </c:plotArea>
    <c:legend>
      <c:legendPos val="b"/>
      <c:layout>
        <c:manualLayout>
          <c:xMode val="edge"/>
          <c:yMode val="edge"/>
          <c:x val="0.12895291414976454"/>
          <c:y val="0.93291585610622196"/>
          <c:w val="0.77135837664793061"/>
          <c:h val="3.6431900126022744E-2"/>
        </c:manualLayout>
      </c:layout>
      <c:overlay val="0"/>
      <c:txPr>
        <a:bodyPr/>
        <a:lstStyle/>
        <a:p>
          <a:pPr>
            <a:defRPr sz="1200" b="1"/>
          </a:pPr>
          <a:endParaRPr lang="en-US"/>
        </a:p>
      </c:txPr>
    </c:legend>
    <c:plotVisOnly val="1"/>
    <c:dispBlanksAs val="gap"/>
    <c:showDLblsOverMax val="0"/>
  </c:chart>
  <c:printSettings>
    <c:headerFooter/>
    <c:pageMargins b="0.75" l="0.7" r="0.7" t="0.75" header="0.3" footer="0.3"/>
    <c:pageSetup/>
  </c:printSettings>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sheetViews>
    <sheetView zoomScale="9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92"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9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25</xdr:col>
      <xdr:colOff>557212</xdr:colOff>
      <xdr:row>3</xdr:row>
      <xdr:rowOff>95250</xdr:rowOff>
    </xdr:from>
    <xdr:to>
      <xdr:col>32</xdr:col>
      <xdr:colOff>157162</xdr:colOff>
      <xdr:row>17</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314325</xdr:colOff>
      <xdr:row>21</xdr:row>
      <xdr:rowOff>142875</xdr:rowOff>
    </xdr:from>
    <xdr:to>
      <xdr:col>25</xdr:col>
      <xdr:colOff>314325</xdr:colOff>
      <xdr:row>36</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295275</xdr:colOff>
      <xdr:row>39</xdr:row>
      <xdr:rowOff>85725</xdr:rowOff>
    </xdr:from>
    <xdr:to>
      <xdr:col>25</xdr:col>
      <xdr:colOff>542926</xdr:colOff>
      <xdr:row>56</xdr:row>
      <xdr:rowOff>85725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0.17809</cdr:x>
      <cdr:y>0.4375</cdr:y>
    </cdr:from>
    <cdr:to>
      <cdr:x>0.52832</cdr:x>
      <cdr:y>0.79261</cdr:y>
    </cdr:to>
    <cdr:cxnSp macro="">
      <cdr:nvCxnSpPr>
        <cdr:cNvPr id="3" name="Straight Connector 2"/>
        <cdr:cNvCxnSpPr/>
      </cdr:nvCxnSpPr>
      <cdr:spPr>
        <a:xfrm xmlns:a="http://schemas.openxmlformats.org/drawingml/2006/main" flipH="1">
          <a:off x="1138238" y="1466850"/>
          <a:ext cx="2238376" cy="1190625"/>
        </a:xfrm>
        <a:prstGeom xmlns:a="http://schemas.openxmlformats.org/drawingml/2006/main" prst="line">
          <a:avLst/>
        </a:prstGeom>
        <a:ln xmlns:a="http://schemas.openxmlformats.org/drawingml/2006/main">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absoluteAnchor>
    <xdr:pos x="0" y="0"/>
    <xdr:ext cx="8655326" cy="628442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5326" cy="628442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0.74725</cdr:x>
      <cdr:y>0.07702</cdr:y>
    </cdr:from>
    <cdr:to>
      <cdr:x>0.94577</cdr:x>
      <cdr:y>0.16191</cdr:y>
    </cdr:to>
    <cdr:sp macro="" textlink="">
      <cdr:nvSpPr>
        <cdr:cNvPr id="4" name="TextBox 3"/>
        <cdr:cNvSpPr txBox="1"/>
      </cdr:nvSpPr>
      <cdr:spPr>
        <a:xfrm xmlns:a="http://schemas.openxmlformats.org/drawingml/2006/main">
          <a:off x="6467726" y="484011"/>
          <a:ext cx="1718255" cy="53348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200" b="1"/>
            <a:t>  Period of </a:t>
          </a:r>
        </a:p>
        <a:p xmlns:a="http://schemas.openxmlformats.org/drawingml/2006/main">
          <a:pPr algn="ctr"/>
          <a:r>
            <a:rPr lang="en-US" sz="1200" b="1"/>
            <a:t>Order</a:t>
          </a:r>
          <a:r>
            <a:rPr lang="en-US" sz="1200" b="1" baseline="0"/>
            <a:t> 1169 Test</a:t>
          </a:r>
          <a:r>
            <a:rPr lang="en-US" sz="1200" b="1"/>
            <a:t> </a:t>
          </a:r>
        </a:p>
      </cdr:txBody>
    </cdr:sp>
  </cdr:relSizeAnchor>
  <cdr:relSizeAnchor xmlns:cdr="http://schemas.openxmlformats.org/drawingml/2006/chartDrawing">
    <cdr:from>
      <cdr:x>0.77273</cdr:x>
      <cdr:y>0.17463</cdr:y>
    </cdr:from>
    <cdr:to>
      <cdr:x>0.91746</cdr:x>
      <cdr:y>0.17463</cdr:y>
    </cdr:to>
    <cdr:cxnSp macro="">
      <cdr:nvCxnSpPr>
        <cdr:cNvPr id="3" name="Straight Connector 2"/>
        <cdr:cNvCxnSpPr/>
      </cdr:nvCxnSpPr>
      <cdr:spPr>
        <a:xfrm xmlns:a="http://schemas.openxmlformats.org/drawingml/2006/main">
          <a:off x="6688207" y="1097446"/>
          <a:ext cx="1252744" cy="0"/>
        </a:xfrm>
        <a:prstGeom xmlns:a="http://schemas.openxmlformats.org/drawingml/2006/main" prst="line">
          <a:avLst/>
        </a:prstGeom>
        <a:ln xmlns:a="http://schemas.openxmlformats.org/drawingml/2006/main" w="25400"/>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absoluteAnchor>
    <xdr:pos x="0" y="0"/>
    <xdr:ext cx="8655326" cy="628442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0.33508</cdr:x>
      <cdr:y>0.57342</cdr:y>
    </cdr:from>
    <cdr:to>
      <cdr:x>0.82244</cdr:x>
      <cdr:y>0.68718</cdr:y>
    </cdr:to>
    <cdr:sp macro="" textlink="">
      <cdr:nvSpPr>
        <cdr:cNvPr id="3" name="TextBox 1"/>
        <cdr:cNvSpPr txBox="1"/>
      </cdr:nvSpPr>
      <cdr:spPr>
        <a:xfrm xmlns:a="http://schemas.openxmlformats.org/drawingml/2006/main">
          <a:off x="2908300" y="3614648"/>
          <a:ext cx="4230052" cy="71710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1"/>
            <a:t>Slope  =</a:t>
          </a:r>
          <a:r>
            <a:rPr lang="en-US" sz="1600" b="1" baseline="0"/>
            <a:t> -0.043 cfs or -21% per unit of drawdown</a:t>
          </a:r>
        </a:p>
        <a:p xmlns:a="http://schemas.openxmlformats.org/drawingml/2006/main">
          <a:pPr algn="ctr"/>
          <a:r>
            <a:rPr lang="en-US" sz="1600" b="1" baseline="0"/>
            <a:t>during the pump test</a:t>
          </a:r>
        </a:p>
      </cdr:txBody>
    </cdr:sp>
  </cdr:relSizeAnchor>
</c:userShapes>
</file>

<file path=xl/drawings/drawing8.xml><?xml version="1.0" encoding="utf-8"?>
<xdr:wsDr xmlns:xdr="http://schemas.openxmlformats.org/drawingml/2006/spreadsheetDrawing" xmlns:a="http://schemas.openxmlformats.org/drawingml/2006/main">
  <xdr:absoluteAnchor>
    <xdr:pos x="723900" y="781051"/>
    <xdr:ext cx="9163050" cy="48577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0.33612</cdr:x>
      <cdr:y>0.56362</cdr:y>
    </cdr:from>
    <cdr:to>
      <cdr:x>0.82348</cdr:x>
      <cdr:y>0.67738</cdr:y>
    </cdr:to>
    <cdr:sp macro="" textlink="">
      <cdr:nvSpPr>
        <cdr:cNvPr id="3" name="TextBox 1"/>
        <cdr:cNvSpPr txBox="1"/>
      </cdr:nvSpPr>
      <cdr:spPr>
        <a:xfrm xmlns:a="http://schemas.openxmlformats.org/drawingml/2006/main">
          <a:off x="3079880" y="2737906"/>
          <a:ext cx="4465704" cy="5526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1"/>
            <a:t>Slope  =</a:t>
          </a:r>
          <a:r>
            <a:rPr lang="en-US" sz="1600" b="1" baseline="0"/>
            <a:t> -0.043 cfs or -21% per unit of drawdown</a:t>
          </a:r>
        </a:p>
        <a:p xmlns:a="http://schemas.openxmlformats.org/drawingml/2006/main">
          <a:pPr algn="ctr"/>
          <a:r>
            <a:rPr lang="en-US" sz="1600" b="1" baseline="0"/>
            <a:t>during the pump test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30"/>
  <sheetViews>
    <sheetView topLeftCell="R1" workbookViewId="0">
      <selection activeCell="U3" sqref="U3"/>
    </sheetView>
  </sheetViews>
  <sheetFormatPr defaultRowHeight="15" x14ac:dyDescent="0.25"/>
  <cols>
    <col min="1" max="1" width="11.7109375" customWidth="1"/>
    <col min="2" max="2" width="20.85546875" customWidth="1"/>
    <col min="3" max="3" width="15.5703125" customWidth="1"/>
    <col min="4" max="4" width="12.5703125" customWidth="1"/>
    <col min="5" max="5" width="14.7109375" customWidth="1"/>
    <col min="6" max="6" width="15.42578125" customWidth="1"/>
    <col min="7" max="7" width="17.42578125" bestFit="1" customWidth="1"/>
    <col min="8" max="9" width="15.85546875" customWidth="1"/>
    <col min="10" max="10" width="17" customWidth="1"/>
    <col min="11" max="15" width="15.85546875" customWidth="1"/>
    <col min="16" max="16" width="17.140625" customWidth="1"/>
    <col min="17" max="17" width="25" customWidth="1"/>
    <col min="18" max="18" width="19.5703125" customWidth="1"/>
    <col min="19" max="19" width="12.7109375" customWidth="1"/>
    <col min="20" max="20" width="12.85546875" customWidth="1"/>
    <col min="21" max="21" width="30.42578125" customWidth="1"/>
    <col min="22" max="22" width="22.5703125" customWidth="1"/>
    <col min="23" max="23" width="16.140625" customWidth="1"/>
    <col min="24" max="24" width="19" customWidth="1"/>
    <col min="25" max="25" width="9.5703125" bestFit="1" customWidth="1"/>
    <col min="26" max="26" width="21.140625" customWidth="1"/>
    <col min="27" max="27" width="21.7109375" customWidth="1"/>
    <col min="28" max="28" width="11.28515625" bestFit="1" customWidth="1"/>
    <col min="29" max="29" width="13.140625" customWidth="1"/>
    <col min="31" max="31" width="13.42578125" customWidth="1"/>
    <col min="32" max="32" width="12" customWidth="1"/>
    <col min="33" max="33" width="15.42578125" customWidth="1"/>
  </cols>
  <sheetData>
    <row r="1" spans="1:33" x14ac:dyDescent="0.25">
      <c r="B1" s="35" t="s">
        <v>697</v>
      </c>
      <c r="U1" s="18"/>
      <c r="W1" t="s">
        <v>715</v>
      </c>
    </row>
    <row r="2" spans="1:33" x14ac:dyDescent="0.25">
      <c r="F2" s="35" t="s">
        <v>698</v>
      </c>
      <c r="H2" s="35" t="s">
        <v>713</v>
      </c>
      <c r="W2">
        <v>1806.38</v>
      </c>
    </row>
    <row r="3" spans="1:33" x14ac:dyDescent="0.25">
      <c r="A3" t="s">
        <v>485</v>
      </c>
      <c r="B3" t="s">
        <v>511</v>
      </c>
      <c r="C3" t="s">
        <v>486</v>
      </c>
      <c r="D3" t="s">
        <v>696</v>
      </c>
      <c r="F3" t="s">
        <v>485</v>
      </c>
      <c r="G3" t="s">
        <v>696</v>
      </c>
      <c r="H3" t="s">
        <v>511</v>
      </c>
      <c r="J3" t="s">
        <v>699</v>
      </c>
      <c r="Q3" s="36" t="s">
        <v>699</v>
      </c>
      <c r="U3" s="18"/>
      <c r="W3" t="s">
        <v>514</v>
      </c>
    </row>
    <row r="4" spans="1:33" x14ac:dyDescent="0.25">
      <c r="A4" s="23">
        <v>37408</v>
      </c>
      <c r="B4" s="10">
        <v>0.216</v>
      </c>
      <c r="C4" s="6">
        <v>37408</v>
      </c>
      <c r="D4" s="10">
        <v>1815.1524999999999</v>
      </c>
      <c r="E4" s="24"/>
      <c r="F4" s="23">
        <v>40452</v>
      </c>
      <c r="G4" s="10">
        <v>1814.6856666666667</v>
      </c>
      <c r="H4" s="10">
        <v>0.191</v>
      </c>
      <c r="I4" s="10"/>
      <c r="J4" s="8" t="s">
        <v>516</v>
      </c>
      <c r="K4" s="10"/>
      <c r="L4" s="10"/>
      <c r="M4" s="10"/>
      <c r="N4" s="10"/>
      <c r="O4" s="10"/>
      <c r="P4" s="36"/>
      <c r="Q4" s="8" t="s">
        <v>516</v>
      </c>
      <c r="U4" s="25"/>
      <c r="W4">
        <v>1807.7</v>
      </c>
      <c r="AE4" s="23"/>
      <c r="AF4" s="24"/>
      <c r="AG4" s="10"/>
    </row>
    <row r="5" spans="1:33" x14ac:dyDescent="0.25">
      <c r="A5" s="23">
        <v>37438</v>
      </c>
      <c r="B5" s="10">
        <v>0.217</v>
      </c>
      <c r="C5" s="6">
        <v>37438</v>
      </c>
      <c r="D5" s="10">
        <v>1814.904</v>
      </c>
      <c r="E5" s="24"/>
      <c r="F5" s="23">
        <v>40483</v>
      </c>
      <c r="G5" s="10">
        <v>1814.7506896551731</v>
      </c>
      <c r="H5" s="10">
        <v>0.19400000000000001</v>
      </c>
      <c r="I5" s="10"/>
      <c r="J5" t="s">
        <v>489</v>
      </c>
      <c r="P5" s="36"/>
      <c r="Q5" s="36" t="s">
        <v>488</v>
      </c>
      <c r="R5" s="36" t="s">
        <v>700</v>
      </c>
      <c r="U5" s="8" t="s">
        <v>516</v>
      </c>
      <c r="AE5" s="23"/>
      <c r="AF5" s="24"/>
      <c r="AG5" s="10"/>
    </row>
    <row r="6" spans="1:33" ht="15.75" thickBot="1" x14ac:dyDescent="0.3">
      <c r="A6" s="23">
        <v>37469</v>
      </c>
      <c r="B6" s="10">
        <v>0.20599999999999999</v>
      </c>
      <c r="C6" s="6">
        <v>37469</v>
      </c>
      <c r="D6" s="10">
        <v>1814.7375000000002</v>
      </c>
      <c r="E6" s="24"/>
      <c r="F6" s="23">
        <v>40513</v>
      </c>
      <c r="G6" s="10">
        <v>1814.7712903225809</v>
      </c>
      <c r="H6" s="10">
        <v>0.19900000000000001</v>
      </c>
      <c r="I6" s="10"/>
      <c r="P6" s="36" t="s">
        <v>701</v>
      </c>
      <c r="Q6" s="37">
        <v>1815</v>
      </c>
      <c r="R6" s="38">
        <f>Q6*$K$22+$K$21</f>
        <v>0.21289601440150818</v>
      </c>
      <c r="T6" t="s">
        <v>487</v>
      </c>
      <c r="U6" t="s">
        <v>714</v>
      </c>
      <c r="V6" t="s">
        <v>707</v>
      </c>
      <c r="W6" t="s">
        <v>708</v>
      </c>
      <c r="X6" t="s">
        <v>709</v>
      </c>
      <c r="AE6" s="23"/>
      <c r="AF6" s="24"/>
      <c r="AG6" s="10"/>
    </row>
    <row r="7" spans="1:33" x14ac:dyDescent="0.25">
      <c r="A7" s="23">
        <v>37500</v>
      </c>
      <c r="B7" s="10">
        <v>0.19800000000000001</v>
      </c>
      <c r="C7" s="6">
        <v>37500</v>
      </c>
      <c r="D7" s="10">
        <v>1814.6450000000002</v>
      </c>
      <c r="E7" s="24"/>
      <c r="F7" s="23">
        <v>40544</v>
      </c>
      <c r="G7" s="10">
        <v>1814.8209677419356</v>
      </c>
      <c r="H7" s="10">
        <v>0.21</v>
      </c>
      <c r="I7" s="10"/>
      <c r="J7" s="26" t="s">
        <v>490</v>
      </c>
      <c r="K7" s="26"/>
      <c r="P7" s="36" t="s">
        <v>702</v>
      </c>
      <c r="Q7" s="37">
        <v>1812.8</v>
      </c>
      <c r="R7" s="38">
        <f>Q7*$K$22+$K$21</f>
        <v>0.11670589849535418</v>
      </c>
      <c r="T7">
        <v>1815</v>
      </c>
      <c r="U7" s="18">
        <f>$K$22*T7+$K$21</f>
        <v>0.21289601440150818</v>
      </c>
      <c r="V7" s="25">
        <f t="shared" ref="V7:V18" si="0">($U$7-U7)/$U$7</f>
        <v>0</v>
      </c>
      <c r="W7">
        <f t="shared" ref="W7:W14" si="1">T7-$W$4</f>
        <v>7.2999999999999545</v>
      </c>
      <c r="X7" s="25">
        <f t="shared" ref="X7:X18" si="2">($W$7-W7)/$W$7</f>
        <v>0</v>
      </c>
      <c r="AE7" s="23"/>
      <c r="AF7" s="24"/>
      <c r="AG7" s="10"/>
    </row>
    <row r="8" spans="1:33" x14ac:dyDescent="0.25">
      <c r="A8" s="23">
        <v>37530</v>
      </c>
      <c r="B8" s="10">
        <v>0.23</v>
      </c>
      <c r="C8" s="6">
        <v>37530</v>
      </c>
      <c r="D8" s="10">
        <v>1814.6060000000002</v>
      </c>
      <c r="E8" s="24"/>
      <c r="F8" s="23">
        <v>40575</v>
      </c>
      <c r="G8" s="10">
        <v>1814.8967857142857</v>
      </c>
      <c r="H8" s="10">
        <v>0.21099999999999999</v>
      </c>
      <c r="I8" s="10"/>
      <c r="J8" s="27" t="s">
        <v>491</v>
      </c>
      <c r="K8" s="31">
        <v>0.95873553795310984</v>
      </c>
      <c r="P8" s="36"/>
      <c r="Q8" s="39" t="s">
        <v>703</v>
      </c>
      <c r="R8" s="40">
        <f>R6-R7</f>
        <v>9.6190115906154006E-2</v>
      </c>
      <c r="T8">
        <v>1814.5</v>
      </c>
      <c r="U8" s="18">
        <f t="shared" ref="U8:U14" si="3">$K$22*T8+$K$21</f>
        <v>0.19103462442284069</v>
      </c>
      <c r="V8" s="25">
        <f t="shared" si="0"/>
        <v>0.10268576441002937</v>
      </c>
      <c r="W8">
        <f t="shared" si="1"/>
        <v>6.7999999999999545</v>
      </c>
      <c r="X8" s="25">
        <f t="shared" si="2"/>
        <v>6.8493150684931933E-2</v>
      </c>
      <c r="AE8" s="23"/>
      <c r="AF8" s="24"/>
      <c r="AG8" s="10"/>
    </row>
    <row r="9" spans="1:33" ht="30" x14ac:dyDescent="0.25">
      <c r="A9" s="23">
        <v>37561</v>
      </c>
      <c r="B9" s="10">
        <v>0.23200000000000001</v>
      </c>
      <c r="C9" s="6">
        <v>37561</v>
      </c>
      <c r="D9" s="10">
        <v>1814.7124999999999</v>
      </c>
      <c r="E9" s="24"/>
      <c r="F9" s="23">
        <v>40603</v>
      </c>
      <c r="G9" s="10">
        <v>1814.9596969696972</v>
      </c>
      <c r="H9" s="10">
        <v>0.215</v>
      </c>
      <c r="I9" s="10"/>
      <c r="J9" s="27" t="s">
        <v>492</v>
      </c>
      <c r="K9" s="31">
        <v>0.91917383173423894</v>
      </c>
      <c r="P9" s="36"/>
      <c r="Q9" s="39" t="s">
        <v>704</v>
      </c>
      <c r="R9" s="41">
        <f>R8/2.2</f>
        <v>4.3722779957342729E-2</v>
      </c>
      <c r="T9">
        <v>1814</v>
      </c>
      <c r="U9" s="18">
        <f t="shared" si="3"/>
        <v>0.16917323444415899</v>
      </c>
      <c r="V9" s="25">
        <f t="shared" si="0"/>
        <v>0.20537152882012549</v>
      </c>
      <c r="W9">
        <f t="shared" si="1"/>
        <v>6.2999999999999545</v>
      </c>
      <c r="X9" s="25">
        <f t="shared" si="2"/>
        <v>0.13698630136986387</v>
      </c>
      <c r="AE9" s="23"/>
      <c r="AF9" s="24"/>
      <c r="AG9" s="10"/>
    </row>
    <row r="10" spans="1:33" x14ac:dyDescent="0.25">
      <c r="A10" s="23">
        <v>37591</v>
      </c>
      <c r="B10" s="10">
        <v>0.23499999999999999</v>
      </c>
      <c r="C10" s="6">
        <v>37591</v>
      </c>
      <c r="D10" s="10">
        <v>1814.8600000000001</v>
      </c>
      <c r="E10" s="24"/>
      <c r="F10" s="23">
        <v>40634</v>
      </c>
      <c r="G10" s="10">
        <v>1814.9440000000002</v>
      </c>
      <c r="H10" s="10">
        <v>0.22</v>
      </c>
      <c r="I10" s="10"/>
      <c r="J10" s="27" t="s">
        <v>493</v>
      </c>
      <c r="K10" s="31">
        <v>0.91594078500360854</v>
      </c>
      <c r="P10" s="36"/>
      <c r="Q10" s="42"/>
      <c r="R10" s="42"/>
      <c r="T10">
        <v>1813.5</v>
      </c>
      <c r="U10" s="18">
        <f t="shared" si="3"/>
        <v>0.1473118444654915</v>
      </c>
      <c r="V10" s="25">
        <f t="shared" si="0"/>
        <v>0.30805729323015485</v>
      </c>
      <c r="W10">
        <f t="shared" si="1"/>
        <v>5.7999999999999545</v>
      </c>
      <c r="X10" s="25">
        <f t="shared" si="2"/>
        <v>0.20547945205479581</v>
      </c>
      <c r="AE10" s="23"/>
      <c r="AF10" s="24"/>
      <c r="AG10" s="10"/>
    </row>
    <row r="11" spans="1:33" ht="30" x14ac:dyDescent="0.25">
      <c r="A11" s="23">
        <v>37622</v>
      </c>
      <c r="B11" s="10">
        <v>0.23</v>
      </c>
      <c r="C11" s="6">
        <v>37622</v>
      </c>
      <c r="D11" s="10">
        <v>1814.9540000000002</v>
      </c>
      <c r="E11" s="24"/>
      <c r="F11" s="23">
        <v>40664</v>
      </c>
      <c r="G11" s="10">
        <v>1814.7865217391306</v>
      </c>
      <c r="H11" s="10">
        <v>0.21</v>
      </c>
      <c r="I11" s="10"/>
      <c r="J11" s="27" t="s">
        <v>494</v>
      </c>
      <c r="K11" s="31">
        <v>9.2558602335410436E-3</v>
      </c>
      <c r="P11" s="36"/>
      <c r="Q11" s="39" t="s">
        <v>705</v>
      </c>
      <c r="R11" s="43">
        <f>(R6-R7)/R6</f>
        <v>0.4518173634042093</v>
      </c>
      <c r="T11">
        <v>1813</v>
      </c>
      <c r="U11" s="18">
        <f t="shared" si="3"/>
        <v>0.12545045448682401</v>
      </c>
      <c r="V11" s="25">
        <f t="shared" si="0"/>
        <v>0.41074305764018421</v>
      </c>
      <c r="W11">
        <f t="shared" si="1"/>
        <v>5.2999999999999545</v>
      </c>
      <c r="X11" s="25">
        <f t="shared" si="2"/>
        <v>0.27397260273972773</v>
      </c>
      <c r="AE11" s="23"/>
      <c r="AF11" s="24"/>
      <c r="AG11" s="10"/>
    </row>
    <row r="12" spans="1:33" ht="30.75" thickBot="1" x14ac:dyDescent="0.3">
      <c r="A12" s="23">
        <v>37653</v>
      </c>
      <c r="B12" s="10">
        <v>0.23499999999999999</v>
      </c>
      <c r="C12" s="6">
        <v>37653</v>
      </c>
      <c r="D12" s="10">
        <v>1815.04</v>
      </c>
      <c r="E12" s="24"/>
      <c r="F12" s="23">
        <v>40695</v>
      </c>
      <c r="G12" s="10">
        <v>1814.5143749999997</v>
      </c>
      <c r="H12" s="10">
        <v>0.21</v>
      </c>
      <c r="I12" s="10"/>
      <c r="J12" s="28" t="s">
        <v>495</v>
      </c>
      <c r="K12" s="28">
        <v>27</v>
      </c>
      <c r="P12" s="36"/>
      <c r="Q12" s="39" t="s">
        <v>706</v>
      </c>
      <c r="R12" s="43">
        <f>R11/2.2</f>
        <v>0.20537152882009513</v>
      </c>
      <c r="T12">
        <v>1812.8</v>
      </c>
      <c r="U12" s="18">
        <f t="shared" si="3"/>
        <v>0.11670589849535418</v>
      </c>
      <c r="V12" s="25">
        <f t="shared" si="0"/>
        <v>0.4518173634042093</v>
      </c>
      <c r="W12">
        <f t="shared" si="1"/>
        <v>5.0999999999999091</v>
      </c>
      <c r="X12" s="25">
        <f t="shared" si="2"/>
        <v>0.30136986301370672</v>
      </c>
      <c r="AE12" s="23"/>
      <c r="AF12" s="24"/>
      <c r="AG12" s="10"/>
    </row>
    <row r="13" spans="1:33" x14ac:dyDescent="0.25">
      <c r="A13" s="23">
        <v>37681</v>
      </c>
      <c r="B13" s="10">
        <v>0.218</v>
      </c>
      <c r="C13" s="6">
        <v>37681</v>
      </c>
      <c r="D13" s="10">
        <v>1815.1150000000002</v>
      </c>
      <c r="E13" s="24"/>
      <c r="F13" s="23">
        <v>40725</v>
      </c>
      <c r="G13" s="10">
        <v>1814.3006451612898</v>
      </c>
      <c r="H13" s="10">
        <v>0.191</v>
      </c>
      <c r="I13" s="10"/>
      <c r="T13">
        <v>1812.5</v>
      </c>
      <c r="U13" s="18">
        <f t="shared" si="3"/>
        <v>0.10358906450815653</v>
      </c>
      <c r="V13" s="25">
        <f t="shared" si="0"/>
        <v>0.51342882205021356</v>
      </c>
      <c r="W13">
        <f t="shared" si="1"/>
        <v>4.7999999999999545</v>
      </c>
      <c r="X13" s="25">
        <f t="shared" si="2"/>
        <v>0.34246575342465968</v>
      </c>
      <c r="AE13" s="23"/>
      <c r="AF13" s="24"/>
      <c r="AG13" s="10"/>
    </row>
    <row r="14" spans="1:33" ht="15.75" thickBot="1" x14ac:dyDescent="0.3">
      <c r="A14" s="23">
        <v>37712</v>
      </c>
      <c r="B14" s="10">
        <v>0.20599999999999999</v>
      </c>
      <c r="C14" s="6">
        <v>37712</v>
      </c>
      <c r="D14" s="10">
        <v>1815.136</v>
      </c>
      <c r="E14" s="24"/>
      <c r="F14" s="23">
        <v>40756</v>
      </c>
      <c r="G14" s="10">
        <v>1814.0070967741938</v>
      </c>
      <c r="H14" s="10">
        <v>0.16200000000000001</v>
      </c>
      <c r="I14" s="10"/>
      <c r="J14" t="s">
        <v>496</v>
      </c>
      <c r="T14">
        <v>1812</v>
      </c>
      <c r="U14" s="18">
        <f t="shared" si="3"/>
        <v>8.1727674529489036E-2</v>
      </c>
      <c r="V14" s="25">
        <f t="shared" si="0"/>
        <v>0.61611458646024297</v>
      </c>
      <c r="W14">
        <f t="shared" si="1"/>
        <v>4.2999999999999545</v>
      </c>
      <c r="X14" s="25">
        <f t="shared" si="2"/>
        <v>0.41095890410959163</v>
      </c>
      <c r="AE14" s="23"/>
      <c r="AF14" s="24"/>
      <c r="AG14" s="10"/>
    </row>
    <row r="15" spans="1:33" x14ac:dyDescent="0.25">
      <c r="A15" s="23">
        <v>37742</v>
      </c>
      <c r="B15" s="10">
        <v>0.193</v>
      </c>
      <c r="C15" s="6">
        <v>37742</v>
      </c>
      <c r="D15" s="10">
        <v>1815.04</v>
      </c>
      <c r="E15" s="24"/>
      <c r="F15" s="23">
        <v>40787</v>
      </c>
      <c r="G15" s="10">
        <v>1813.7396774193548</v>
      </c>
      <c r="H15" s="10">
        <v>0.14499999999999999</v>
      </c>
      <c r="I15" s="10"/>
      <c r="J15" s="29"/>
      <c r="K15" s="29" t="s">
        <v>497</v>
      </c>
      <c r="L15" s="29" t="s">
        <v>498</v>
      </c>
      <c r="M15" s="29" t="s">
        <v>499</v>
      </c>
      <c r="N15" s="29" t="s">
        <v>500</v>
      </c>
      <c r="O15" s="29" t="s">
        <v>501</v>
      </c>
      <c r="T15">
        <v>1811.5</v>
      </c>
      <c r="U15" s="18">
        <f t="shared" ref="U15:U17" si="4">$K$22*T15+$K$21</f>
        <v>5.9866284550821547E-2</v>
      </c>
      <c r="V15" s="25">
        <f t="shared" si="0"/>
        <v>0.71880035087027239</v>
      </c>
      <c r="W15">
        <f t="shared" ref="W15:W17" si="5">T15-$W$4</f>
        <v>3.7999999999999545</v>
      </c>
      <c r="X15" s="25">
        <f t="shared" si="2"/>
        <v>0.47945205479452352</v>
      </c>
      <c r="AE15" s="23"/>
      <c r="AF15" s="24"/>
      <c r="AG15" s="10"/>
    </row>
    <row r="16" spans="1:33" x14ac:dyDescent="0.25">
      <c r="A16" s="23">
        <v>37773</v>
      </c>
      <c r="B16" s="10">
        <v>0.17199999999999999</v>
      </c>
      <c r="C16" s="6">
        <v>37773</v>
      </c>
      <c r="D16" s="10">
        <v>1814.835</v>
      </c>
      <c r="E16" s="24"/>
      <c r="F16" s="23">
        <v>40817</v>
      </c>
      <c r="G16" s="10">
        <v>1813.6483870967743</v>
      </c>
      <c r="H16" s="10">
        <v>0.155</v>
      </c>
      <c r="I16" s="10"/>
      <c r="J16" s="27" t="s">
        <v>502</v>
      </c>
      <c r="K16" s="27">
        <v>1</v>
      </c>
      <c r="L16" s="27">
        <v>2.4356744801947355E-2</v>
      </c>
      <c r="M16" s="27">
        <v>2.4356744801947355E-2</v>
      </c>
      <c r="N16" s="27">
        <v>284.30576738215018</v>
      </c>
      <c r="O16" s="27">
        <v>3.6301564047971039E-15</v>
      </c>
      <c r="T16">
        <v>1811</v>
      </c>
      <c r="U16" s="18">
        <f t="shared" si="4"/>
        <v>3.8004894572139847E-2</v>
      </c>
      <c r="V16" s="25">
        <f t="shared" si="0"/>
        <v>0.82148611528036841</v>
      </c>
      <c r="W16">
        <f t="shared" si="5"/>
        <v>3.2999999999999545</v>
      </c>
      <c r="X16" s="25">
        <f t="shared" si="2"/>
        <v>0.54794520547945547</v>
      </c>
      <c r="AE16" s="23"/>
      <c r="AF16" s="24"/>
      <c r="AG16" s="10"/>
    </row>
    <row r="17" spans="1:33" x14ac:dyDescent="0.25">
      <c r="A17" s="23">
        <v>37803</v>
      </c>
      <c r="B17" s="10">
        <v>0.17</v>
      </c>
      <c r="C17" s="6">
        <v>37803</v>
      </c>
      <c r="D17" s="10">
        <v>1814.586</v>
      </c>
      <c r="E17" s="24"/>
      <c r="F17" s="23">
        <v>40848</v>
      </c>
      <c r="G17" s="10">
        <v>1813.6703333333337</v>
      </c>
      <c r="H17" s="10">
        <v>0.14899999999999999</v>
      </c>
      <c r="I17" s="10"/>
      <c r="J17" s="27" t="s">
        <v>503</v>
      </c>
      <c r="K17" s="27">
        <v>25</v>
      </c>
      <c r="L17" s="27">
        <v>2.1417737165711614E-3</v>
      </c>
      <c r="M17" s="27">
        <v>8.5670948662846451E-5</v>
      </c>
      <c r="N17" s="27"/>
      <c r="O17" s="27"/>
      <c r="T17">
        <v>1810.5</v>
      </c>
      <c r="U17" s="18">
        <f t="shared" si="4"/>
        <v>1.6143504593472358E-2</v>
      </c>
      <c r="V17" s="25">
        <f t="shared" si="0"/>
        <v>0.92417187969039782</v>
      </c>
      <c r="W17">
        <f t="shared" si="5"/>
        <v>2.7999999999999545</v>
      </c>
      <c r="X17" s="25">
        <f t="shared" si="2"/>
        <v>0.61643835616438736</v>
      </c>
      <c r="Z17" s="18"/>
      <c r="AE17" s="23"/>
      <c r="AF17" s="24"/>
      <c r="AG17" s="10"/>
    </row>
    <row r="18" spans="1:33" ht="15.75" thickBot="1" x14ac:dyDescent="0.3">
      <c r="A18" s="23">
        <v>37834</v>
      </c>
      <c r="B18" s="10">
        <v>0.16900000000000001</v>
      </c>
      <c r="C18" s="6">
        <v>37834</v>
      </c>
      <c r="D18" s="10">
        <v>1814.4275000000002</v>
      </c>
      <c r="E18" s="24"/>
      <c r="F18" s="23">
        <v>40878</v>
      </c>
      <c r="G18" s="10">
        <v>1813.6448837209296</v>
      </c>
      <c r="H18" s="10">
        <v>0.15</v>
      </c>
      <c r="I18" s="10"/>
      <c r="J18" s="28" t="s">
        <v>504</v>
      </c>
      <c r="K18" s="28">
        <v>26</v>
      </c>
      <c r="L18" s="28">
        <v>2.6498518518518518E-2</v>
      </c>
      <c r="M18" s="28"/>
      <c r="N18" s="28"/>
      <c r="O18" s="28"/>
      <c r="S18" s="8" t="s">
        <v>716</v>
      </c>
      <c r="T18" s="11">
        <f>-(K21)/K22</f>
        <v>1810.1307758882388</v>
      </c>
      <c r="U18" s="45">
        <v>0</v>
      </c>
      <c r="V18" s="46">
        <f t="shared" si="0"/>
        <v>1</v>
      </c>
      <c r="W18" s="47">
        <f t="shared" ref="W18" si="6">T18-$W$4</f>
        <v>2.4307758882387134</v>
      </c>
      <c r="X18" s="25">
        <f t="shared" si="2"/>
        <v>0.66701700161113309</v>
      </c>
      <c r="Z18" s="25"/>
      <c r="AE18" s="23"/>
      <c r="AF18" s="24"/>
      <c r="AG18" s="10"/>
    </row>
    <row r="19" spans="1:33" ht="15.75" thickBot="1" x14ac:dyDescent="0.3">
      <c r="A19" s="23">
        <v>37865</v>
      </c>
      <c r="B19" s="10">
        <v>0.17499999999999999</v>
      </c>
      <c r="C19" s="6">
        <v>37865</v>
      </c>
      <c r="D19" s="10">
        <v>1814.3700000000003</v>
      </c>
      <c r="E19" s="24"/>
      <c r="F19" s="23">
        <v>40909</v>
      </c>
      <c r="G19" s="10">
        <v>1813.6048387096771</v>
      </c>
      <c r="H19" s="10">
        <v>0.15</v>
      </c>
      <c r="I19" s="10"/>
      <c r="S19" s="8" t="s">
        <v>717</v>
      </c>
      <c r="AE19" s="23"/>
      <c r="AF19" s="24"/>
      <c r="AG19" s="10"/>
    </row>
    <row r="20" spans="1:33" x14ac:dyDescent="0.25">
      <c r="A20" s="23">
        <v>37895</v>
      </c>
      <c r="B20" s="10">
        <v>0.17899999999999999</v>
      </c>
      <c r="C20" s="6">
        <v>37895</v>
      </c>
      <c r="D20" s="10">
        <v>1814.35</v>
      </c>
      <c r="E20" s="24"/>
      <c r="F20" s="23">
        <v>40940</v>
      </c>
      <c r="G20" s="10">
        <v>1813.8527586206903</v>
      </c>
      <c r="H20" s="10">
        <v>0.151</v>
      </c>
      <c r="I20" s="10"/>
      <c r="J20" s="29"/>
      <c r="K20" s="29" t="s">
        <v>505</v>
      </c>
      <c r="L20" s="29" t="s">
        <v>494</v>
      </c>
      <c r="M20" s="29" t="s">
        <v>506</v>
      </c>
      <c r="N20" s="29" t="s">
        <v>507</v>
      </c>
      <c r="O20" s="29" t="s">
        <v>508</v>
      </c>
      <c r="P20" s="29" t="s">
        <v>509</v>
      </c>
      <c r="S20" s="48" t="s">
        <v>718</v>
      </c>
      <c r="AE20" s="23"/>
      <c r="AF20" s="24"/>
      <c r="AG20" s="10"/>
    </row>
    <row r="21" spans="1:33" x14ac:dyDescent="0.25">
      <c r="A21" s="23">
        <v>37926</v>
      </c>
      <c r="B21" s="10">
        <v>0.19700000000000001</v>
      </c>
      <c r="C21" s="6">
        <v>37926</v>
      </c>
      <c r="D21" s="10">
        <v>1814.4325000000001</v>
      </c>
      <c r="E21" s="24"/>
      <c r="F21" s="23">
        <v>40969</v>
      </c>
      <c r="G21" s="10">
        <v>1813.9922580645161</v>
      </c>
      <c r="H21" s="10">
        <v>0.17199999999999999</v>
      </c>
      <c r="I21" s="10"/>
      <c r="J21" s="27" t="s">
        <v>510</v>
      </c>
      <c r="K21" s="31">
        <v>-79.143949608169592</v>
      </c>
      <c r="L21" s="31">
        <v>4.7037913889515837</v>
      </c>
      <c r="M21" s="31">
        <v>-16.825565392645906</v>
      </c>
      <c r="N21" s="31">
        <v>3.8124513553730961E-15</v>
      </c>
      <c r="O21" s="31">
        <v>-88.831589317824353</v>
      </c>
      <c r="P21" s="31">
        <v>-69.456309898514832</v>
      </c>
      <c r="Z21" s="18"/>
      <c r="AA21" s="25"/>
      <c r="AC21" s="25"/>
      <c r="AE21" s="23"/>
      <c r="AF21" s="24"/>
      <c r="AG21" s="10"/>
    </row>
    <row r="22" spans="1:33" ht="15.75" thickBot="1" x14ac:dyDescent="0.3">
      <c r="A22" s="23">
        <v>37956</v>
      </c>
      <c r="B22" s="10">
        <v>0.20200000000000001</v>
      </c>
      <c r="C22" s="6">
        <v>37956</v>
      </c>
      <c r="D22" s="10">
        <v>1814.5640000000003</v>
      </c>
      <c r="E22" s="24"/>
      <c r="F22" s="23">
        <v>41000</v>
      </c>
      <c r="G22" s="10">
        <v>1814.1360000000002</v>
      </c>
      <c r="H22" s="10">
        <v>0.17699999999999999</v>
      </c>
      <c r="I22" s="10"/>
      <c r="J22" s="32" t="s">
        <v>696</v>
      </c>
      <c r="K22" s="32">
        <v>4.3722779957339447E-2</v>
      </c>
      <c r="L22" s="32">
        <v>2.5930741293832211E-3</v>
      </c>
      <c r="M22" s="32">
        <v>16.861369083860009</v>
      </c>
      <c r="N22" s="32">
        <v>3.6301564047971173E-15</v>
      </c>
      <c r="O22" s="32">
        <v>3.8382243817727507E-2</v>
      </c>
      <c r="P22" s="32">
        <v>4.9063316096951387E-2</v>
      </c>
      <c r="Z22" s="18"/>
      <c r="AA22" s="25"/>
      <c r="AC22" s="25"/>
      <c r="AE22" s="23"/>
      <c r="AF22" s="24"/>
      <c r="AG22" s="10"/>
    </row>
    <row r="23" spans="1:33" x14ac:dyDescent="0.25">
      <c r="A23" s="23">
        <v>37987</v>
      </c>
      <c r="B23" s="10">
        <v>0.20599999999999999</v>
      </c>
      <c r="C23" s="6">
        <v>37987</v>
      </c>
      <c r="D23" s="10">
        <v>1814.4425000000001</v>
      </c>
      <c r="E23" s="24"/>
      <c r="F23" s="23">
        <v>41030</v>
      </c>
      <c r="G23" s="10">
        <v>1814.0102127659577</v>
      </c>
      <c r="H23" s="10">
        <v>0.16600000000000001</v>
      </c>
      <c r="I23" s="10"/>
      <c r="Z23" s="18"/>
      <c r="AA23" s="25"/>
      <c r="AC23" s="25"/>
      <c r="AE23" s="23"/>
      <c r="AF23" s="24"/>
      <c r="AG23" s="10"/>
    </row>
    <row r="24" spans="1:33" x14ac:dyDescent="0.25">
      <c r="A24" s="23">
        <v>38018</v>
      </c>
      <c r="B24" s="10">
        <v>0.19900000000000001</v>
      </c>
      <c r="C24" s="6">
        <v>38018</v>
      </c>
      <c r="D24" s="10">
        <v>1814.56</v>
      </c>
      <c r="E24" s="24"/>
      <c r="F24" s="23">
        <v>41061</v>
      </c>
      <c r="G24" s="10">
        <v>1813.7943181818177</v>
      </c>
      <c r="H24" s="10">
        <v>0.13900000000000001</v>
      </c>
      <c r="I24" s="10"/>
      <c r="Z24" s="18"/>
      <c r="AA24" s="25"/>
      <c r="AC24" s="25"/>
      <c r="AE24" s="23"/>
      <c r="AF24" s="24"/>
      <c r="AG24" s="10"/>
    </row>
    <row r="25" spans="1:33" x14ac:dyDescent="0.25">
      <c r="A25" s="23">
        <v>38047</v>
      </c>
      <c r="B25" s="10">
        <v>0.19900000000000001</v>
      </c>
      <c r="C25" s="6">
        <v>38047</v>
      </c>
      <c r="F25" s="23">
        <v>41091</v>
      </c>
      <c r="G25" s="10">
        <v>1813.3158064516133</v>
      </c>
      <c r="H25" s="10">
        <v>0.13</v>
      </c>
      <c r="I25" s="10"/>
      <c r="Z25" s="18"/>
      <c r="AA25" s="25"/>
      <c r="AC25" s="25"/>
      <c r="AE25" s="23"/>
      <c r="AF25" s="24"/>
      <c r="AG25" s="10"/>
    </row>
    <row r="26" spans="1:33" x14ac:dyDescent="0.25">
      <c r="A26" s="23">
        <v>38078</v>
      </c>
      <c r="B26" s="10">
        <v>0.19800000000000001</v>
      </c>
      <c r="C26" s="6">
        <v>38078</v>
      </c>
      <c r="D26" s="10">
        <v>1814.3633333333335</v>
      </c>
      <c r="E26" s="24"/>
      <c r="F26" s="23">
        <v>41122</v>
      </c>
      <c r="G26" s="10">
        <v>1813.1238709677416</v>
      </c>
      <c r="H26" s="10">
        <v>0.13500000000000001</v>
      </c>
      <c r="I26" s="10"/>
      <c r="J26" s="10"/>
      <c r="K26" s="10">
        <f>-(0+K21)/K22</f>
        <v>1810.1307758882388</v>
      </c>
      <c r="L26" s="10"/>
      <c r="M26" s="10"/>
      <c r="N26" s="10"/>
      <c r="O26" s="10"/>
      <c r="Z26" s="18"/>
      <c r="AA26" s="25"/>
      <c r="AC26" s="25"/>
      <c r="AE26" s="23"/>
      <c r="AF26" s="24"/>
      <c r="AG26" s="10"/>
    </row>
    <row r="27" spans="1:33" x14ac:dyDescent="0.25">
      <c r="A27" s="23">
        <v>38108</v>
      </c>
      <c r="B27" s="10">
        <v>0.20100000000000001</v>
      </c>
      <c r="C27" s="6">
        <v>38108</v>
      </c>
      <c r="D27" s="10">
        <v>1814.88</v>
      </c>
      <c r="E27" s="24"/>
      <c r="F27" s="23">
        <v>41153</v>
      </c>
      <c r="G27" s="10">
        <v>1812.9959999999999</v>
      </c>
      <c r="H27" s="10">
        <v>0.129</v>
      </c>
      <c r="I27" s="10"/>
      <c r="J27" s="10"/>
      <c r="K27" s="10"/>
      <c r="L27" s="10"/>
      <c r="M27" s="10"/>
      <c r="N27" s="10"/>
      <c r="O27" s="10"/>
      <c r="Z27" s="18"/>
      <c r="AA27" s="25"/>
      <c r="AC27" s="25"/>
      <c r="AE27" s="23"/>
      <c r="AF27" s="24"/>
      <c r="AG27" s="10"/>
    </row>
    <row r="28" spans="1:33" x14ac:dyDescent="0.25">
      <c r="A28" s="23">
        <v>38139</v>
      </c>
      <c r="B28" s="10">
        <v>0.2</v>
      </c>
      <c r="C28" s="6">
        <v>38139</v>
      </c>
      <c r="D28" s="10">
        <v>1814.6200000000001</v>
      </c>
      <c r="E28" s="24"/>
      <c r="F28" s="23">
        <v>41183</v>
      </c>
      <c r="G28" s="10">
        <v>1812.9</v>
      </c>
      <c r="H28" s="10">
        <v>0.122</v>
      </c>
      <c r="I28" s="10"/>
      <c r="J28" s="10"/>
      <c r="K28" s="10"/>
      <c r="L28" s="10"/>
      <c r="M28" s="10"/>
      <c r="N28" s="10"/>
      <c r="O28" s="10"/>
      <c r="Z28" s="18"/>
      <c r="AA28" s="25"/>
      <c r="AC28" s="25"/>
      <c r="AE28" s="23"/>
      <c r="AF28" s="24"/>
      <c r="AG28" s="10"/>
    </row>
    <row r="29" spans="1:33" x14ac:dyDescent="0.25">
      <c r="A29" s="23">
        <v>38169</v>
      </c>
      <c r="B29" s="10">
        <v>0.18</v>
      </c>
      <c r="C29" s="6">
        <v>38169</v>
      </c>
      <c r="D29" s="10">
        <v>1814.3325</v>
      </c>
      <c r="E29" s="24"/>
      <c r="F29" s="23">
        <v>41214</v>
      </c>
      <c r="G29" s="10">
        <v>1812.82</v>
      </c>
      <c r="H29" s="10">
        <v>0.129</v>
      </c>
      <c r="I29" s="10"/>
      <c r="J29" s="10"/>
      <c r="K29" s="10"/>
      <c r="L29" s="10"/>
      <c r="M29" s="10"/>
      <c r="N29" s="10"/>
      <c r="O29" s="10"/>
      <c r="Z29" s="18"/>
      <c r="AA29" s="25"/>
      <c r="AC29" s="25"/>
      <c r="AE29" s="23"/>
      <c r="AF29" s="24"/>
      <c r="AG29" s="10"/>
    </row>
    <row r="30" spans="1:33" x14ac:dyDescent="0.25">
      <c r="A30" s="23">
        <v>38200</v>
      </c>
      <c r="B30" s="10">
        <v>0.17100000000000001</v>
      </c>
      <c r="C30" s="6">
        <v>38200</v>
      </c>
      <c r="D30" s="10">
        <v>1814.2124999999999</v>
      </c>
      <c r="E30" s="24"/>
      <c r="F30" s="23">
        <v>41244</v>
      </c>
      <c r="G30" s="10">
        <v>1812.84</v>
      </c>
      <c r="H30" s="10">
        <v>0.13500000000000001</v>
      </c>
      <c r="I30" s="10"/>
      <c r="J30" s="10"/>
      <c r="K30" s="10"/>
      <c r="L30" s="10"/>
      <c r="M30" s="10"/>
      <c r="N30" s="10"/>
      <c r="O30" s="10"/>
      <c r="Z30" s="18"/>
      <c r="AA30" s="25"/>
      <c r="AC30" s="25"/>
      <c r="AE30" s="23"/>
      <c r="AF30" s="24"/>
      <c r="AG30" s="10"/>
    </row>
    <row r="31" spans="1:33" x14ac:dyDescent="0.25">
      <c r="A31" s="23">
        <v>38231</v>
      </c>
      <c r="B31" s="10">
        <v>0.16700000000000001</v>
      </c>
      <c r="C31" s="6">
        <v>38231</v>
      </c>
      <c r="D31" s="10">
        <v>1814.1633333333332</v>
      </c>
      <c r="E31" s="24"/>
      <c r="F31" s="23"/>
      <c r="G31" s="10"/>
      <c r="H31" s="25"/>
      <c r="I31" s="25"/>
      <c r="J31" s="25"/>
      <c r="K31" s="25"/>
      <c r="L31" s="25"/>
      <c r="M31" s="25"/>
      <c r="N31" s="25"/>
      <c r="O31" s="25"/>
      <c r="AE31" s="23"/>
      <c r="AF31" s="24"/>
      <c r="AG31" s="10"/>
    </row>
    <row r="32" spans="1:33" x14ac:dyDescent="0.25">
      <c r="A32" s="23">
        <v>38261</v>
      </c>
      <c r="B32" s="10">
        <v>0.18099999999999999</v>
      </c>
      <c r="C32" s="6">
        <v>38261</v>
      </c>
      <c r="D32" s="10">
        <v>1814.18</v>
      </c>
      <c r="E32" s="24"/>
      <c r="F32" s="35" t="s">
        <v>710</v>
      </c>
      <c r="H32" s="25"/>
      <c r="I32" s="25"/>
      <c r="J32" t="s">
        <v>699</v>
      </c>
      <c r="K32" s="25"/>
      <c r="L32" s="25"/>
      <c r="M32" s="25"/>
      <c r="N32" s="25"/>
      <c r="O32" s="25"/>
      <c r="Q32" s="36" t="s">
        <v>699</v>
      </c>
      <c r="AE32" s="23"/>
      <c r="AF32" s="24"/>
      <c r="AG32" s="10"/>
    </row>
    <row r="33" spans="1:33" x14ac:dyDescent="0.25">
      <c r="A33" s="23">
        <v>38292</v>
      </c>
      <c r="B33" s="10">
        <v>0.185</v>
      </c>
      <c r="C33" s="6">
        <v>38292</v>
      </c>
      <c r="D33" s="10">
        <v>1814.2850000000003</v>
      </c>
      <c r="E33" s="24"/>
      <c r="F33" t="s">
        <v>485</v>
      </c>
      <c r="G33" t="s">
        <v>696</v>
      </c>
      <c r="H33" t="s">
        <v>511</v>
      </c>
      <c r="I33" s="25"/>
      <c r="J33" s="8" t="s">
        <v>711</v>
      </c>
      <c r="P33" s="36"/>
      <c r="Q33" s="8" t="s">
        <v>711</v>
      </c>
      <c r="AE33" s="23"/>
      <c r="AF33" s="24"/>
      <c r="AG33" s="10"/>
    </row>
    <row r="34" spans="1:33" x14ac:dyDescent="0.25">
      <c r="A34" s="23">
        <v>38322</v>
      </c>
      <c r="B34" s="10">
        <v>0.20200000000000001</v>
      </c>
      <c r="C34" s="6">
        <v>38322</v>
      </c>
      <c r="D34" s="10">
        <v>1814.3780000000002</v>
      </c>
      <c r="E34" s="24"/>
      <c r="F34" s="23">
        <v>37408</v>
      </c>
      <c r="G34" s="10">
        <v>1815.1524999999999</v>
      </c>
      <c r="H34" s="10">
        <v>0.216</v>
      </c>
      <c r="I34" s="25"/>
      <c r="J34" t="s">
        <v>489</v>
      </c>
      <c r="P34" s="36"/>
      <c r="Q34" s="36" t="s">
        <v>488</v>
      </c>
      <c r="R34" s="36" t="s">
        <v>700</v>
      </c>
      <c r="AE34" s="23"/>
      <c r="AF34" s="24"/>
      <c r="AG34" s="10"/>
    </row>
    <row r="35" spans="1:33" ht="15.75" thickBot="1" x14ac:dyDescent="0.3">
      <c r="A35" s="23">
        <v>38353</v>
      </c>
      <c r="B35" s="10">
        <v>0.21</v>
      </c>
      <c r="C35" s="6">
        <v>38353</v>
      </c>
      <c r="D35" s="10">
        <v>1814.655</v>
      </c>
      <c r="E35" s="24"/>
      <c r="F35" s="23">
        <v>37438</v>
      </c>
      <c r="G35" s="10">
        <v>1814.904</v>
      </c>
      <c r="H35" s="10">
        <v>0.217</v>
      </c>
      <c r="I35" s="25"/>
      <c r="P35" s="36" t="s">
        <v>701</v>
      </c>
      <c r="Q35" s="44">
        <v>1816.25</v>
      </c>
      <c r="R35" s="38">
        <f>Q35*$K$51+$K$50</f>
        <v>0.23614267727737825</v>
      </c>
      <c r="AE35" s="23"/>
      <c r="AF35" s="24"/>
      <c r="AG35" s="10"/>
    </row>
    <row r="36" spans="1:33" x14ac:dyDescent="0.25">
      <c r="A36" s="23">
        <v>38384</v>
      </c>
      <c r="B36" s="10">
        <v>0.23</v>
      </c>
      <c r="C36" s="6">
        <v>38384</v>
      </c>
      <c r="D36" s="10">
        <v>1814.905</v>
      </c>
      <c r="E36" s="24"/>
      <c r="F36" s="23">
        <v>37469</v>
      </c>
      <c r="G36" s="10">
        <v>1814.7375000000002</v>
      </c>
      <c r="H36" s="10">
        <v>0.20599999999999999</v>
      </c>
      <c r="I36" s="25"/>
      <c r="J36" s="26" t="s">
        <v>490</v>
      </c>
      <c r="K36" s="26"/>
      <c r="P36" s="36" t="s">
        <v>702</v>
      </c>
      <c r="Q36" s="44">
        <v>1812.8</v>
      </c>
      <c r="R36" s="38">
        <f>Q36*$K$51+$K$50</f>
        <v>0.13397918400238495</v>
      </c>
      <c r="AE36" s="23"/>
      <c r="AF36" s="24"/>
      <c r="AG36" s="10"/>
    </row>
    <row r="37" spans="1:33" x14ac:dyDescent="0.25">
      <c r="A37" s="23">
        <v>38412</v>
      </c>
      <c r="B37" s="10">
        <v>0.23</v>
      </c>
      <c r="C37" s="6">
        <v>38412</v>
      </c>
      <c r="D37" s="10">
        <v>1815.3040000000001</v>
      </c>
      <c r="E37" s="24"/>
      <c r="F37" s="23">
        <v>37500</v>
      </c>
      <c r="G37" s="10">
        <v>1814.6450000000002</v>
      </c>
      <c r="H37" s="10">
        <v>0.19800000000000001</v>
      </c>
      <c r="I37" s="25"/>
      <c r="J37" s="27" t="s">
        <v>491</v>
      </c>
      <c r="K37" s="31">
        <v>0.76733207862660835</v>
      </c>
      <c r="P37" s="36"/>
      <c r="Q37" s="39" t="s">
        <v>703</v>
      </c>
      <c r="R37" s="40">
        <f>R35-R36</f>
        <v>0.1021634932749933</v>
      </c>
      <c r="AE37" s="23"/>
      <c r="AF37" s="24"/>
      <c r="AG37" s="10"/>
    </row>
    <row r="38" spans="1:33" ht="30" x14ac:dyDescent="0.25">
      <c r="A38" s="23">
        <v>38443</v>
      </c>
      <c r="B38" s="10">
        <v>0.23499999999999999</v>
      </c>
      <c r="C38" s="6">
        <v>38443</v>
      </c>
      <c r="D38" s="10">
        <v>1815.5225</v>
      </c>
      <c r="E38" s="24"/>
      <c r="F38" s="23">
        <v>37530</v>
      </c>
      <c r="G38" s="10">
        <v>1814.6060000000002</v>
      </c>
      <c r="H38" s="10">
        <v>0.23</v>
      </c>
      <c r="I38" s="25"/>
      <c r="J38" s="27" t="s">
        <v>492</v>
      </c>
      <c r="K38" s="31">
        <v>0.58879851888943147</v>
      </c>
      <c r="P38" s="36"/>
      <c r="Q38" s="39" t="s">
        <v>704</v>
      </c>
      <c r="R38" s="41">
        <f>R37/(Q35-Q36)</f>
        <v>2.9612606746374479E-2</v>
      </c>
      <c r="AE38" s="23"/>
      <c r="AF38" s="24"/>
      <c r="AG38" s="10"/>
    </row>
    <row r="39" spans="1:33" x14ac:dyDescent="0.25">
      <c r="A39" s="23">
        <v>38473</v>
      </c>
      <c r="B39" s="10">
        <v>0.23699999999999999</v>
      </c>
      <c r="C39" s="6">
        <v>38473</v>
      </c>
      <c r="D39" s="10">
        <v>1815.6275000000001</v>
      </c>
      <c r="E39" s="24"/>
      <c r="F39" s="23">
        <v>37561</v>
      </c>
      <c r="G39" s="10">
        <v>1814.7124999999999</v>
      </c>
      <c r="H39" s="10">
        <v>0.23200000000000001</v>
      </c>
      <c r="I39" s="25"/>
      <c r="J39" s="27" t="s">
        <v>493</v>
      </c>
      <c r="K39" s="31">
        <v>0.58509400104158849</v>
      </c>
      <c r="P39" s="36"/>
      <c r="Q39" s="42"/>
      <c r="R39" s="42"/>
      <c r="AE39" s="23"/>
      <c r="AF39" s="24"/>
      <c r="AG39" s="10"/>
    </row>
    <row r="40" spans="1:33" ht="30" x14ac:dyDescent="0.25">
      <c r="A40" s="23">
        <v>38504</v>
      </c>
      <c r="B40" s="10">
        <v>0.23899999999999999</v>
      </c>
      <c r="C40" s="6">
        <v>38504</v>
      </c>
      <c r="D40" s="10">
        <v>1815.6060000000002</v>
      </c>
      <c r="E40" s="24"/>
      <c r="F40" s="23">
        <v>37591</v>
      </c>
      <c r="G40" s="10">
        <v>1814.8600000000001</v>
      </c>
      <c r="H40" s="10">
        <v>0.23499999999999999</v>
      </c>
      <c r="I40" s="25"/>
      <c r="J40" s="27" t="s">
        <v>494</v>
      </c>
      <c r="K40" s="31">
        <v>1.796410331267044E-2</v>
      </c>
      <c r="P40" s="36"/>
      <c r="Q40" s="39" t="s">
        <v>705</v>
      </c>
      <c r="R40" s="43">
        <f>(R35-R36)/R35</f>
        <v>0.4326346023213325</v>
      </c>
      <c r="AE40" s="23"/>
      <c r="AF40" s="24"/>
      <c r="AG40" s="10"/>
    </row>
    <row r="41" spans="1:33" ht="30.75" thickBot="1" x14ac:dyDescent="0.3">
      <c r="A41" s="23">
        <v>38534</v>
      </c>
      <c r="B41" s="10">
        <v>0.24</v>
      </c>
      <c r="C41" s="6">
        <v>38534</v>
      </c>
      <c r="D41" s="10">
        <v>1815.5825000000002</v>
      </c>
      <c r="E41" s="24"/>
      <c r="F41" s="23">
        <v>37622</v>
      </c>
      <c r="G41" s="10">
        <v>1814.9540000000002</v>
      </c>
      <c r="H41" s="10">
        <v>0.23</v>
      </c>
      <c r="I41" s="25"/>
      <c r="J41" s="28" t="s">
        <v>495</v>
      </c>
      <c r="K41" s="28">
        <v>113</v>
      </c>
      <c r="P41" s="36"/>
      <c r="Q41" s="39" t="s">
        <v>706</v>
      </c>
      <c r="R41" s="43">
        <f>R40/(Q35-Q36)</f>
        <v>0.12540133400618167</v>
      </c>
      <c r="AE41" s="23"/>
      <c r="AF41" s="24"/>
      <c r="AG41" s="10"/>
    </row>
    <row r="42" spans="1:33" x14ac:dyDescent="0.25">
      <c r="A42" s="23">
        <v>38565</v>
      </c>
      <c r="B42" s="10">
        <v>0.249</v>
      </c>
      <c r="C42" s="6">
        <v>38565</v>
      </c>
      <c r="D42" s="10">
        <v>1815.3799999999999</v>
      </c>
      <c r="E42" s="24"/>
      <c r="F42" s="23">
        <v>37653</v>
      </c>
      <c r="G42" s="10">
        <v>1815.04</v>
      </c>
      <c r="H42" s="10">
        <v>0.23499999999999999</v>
      </c>
      <c r="I42" s="25"/>
      <c r="AE42" s="23"/>
      <c r="AF42" s="24"/>
      <c r="AG42" s="10"/>
    </row>
    <row r="43" spans="1:33" ht="15.75" thickBot="1" x14ac:dyDescent="0.3">
      <c r="B43" s="10">
        <v>0.26</v>
      </c>
      <c r="C43" s="6">
        <v>38596</v>
      </c>
      <c r="F43" s="23">
        <v>37681</v>
      </c>
      <c r="G43" s="10">
        <v>1815.1150000000002</v>
      </c>
      <c r="H43" s="10">
        <v>0.218</v>
      </c>
      <c r="I43" s="25"/>
      <c r="J43" t="s">
        <v>496</v>
      </c>
      <c r="AE43" s="23"/>
      <c r="AF43" s="24"/>
      <c r="AG43" s="10"/>
    </row>
    <row r="44" spans="1:33" x14ac:dyDescent="0.25">
      <c r="A44" s="23">
        <v>38626</v>
      </c>
      <c r="B44" s="10"/>
      <c r="C44" s="6">
        <v>38626</v>
      </c>
      <c r="D44" s="10">
        <v>1815.5450000000001</v>
      </c>
      <c r="E44" s="24"/>
      <c r="F44" s="23">
        <v>37712</v>
      </c>
      <c r="G44" s="10">
        <v>1815.136</v>
      </c>
      <c r="H44" s="10">
        <v>0.20599999999999999</v>
      </c>
      <c r="I44" s="25"/>
      <c r="J44" s="29"/>
      <c r="K44" s="29" t="s">
        <v>497</v>
      </c>
      <c r="L44" s="29" t="s">
        <v>498</v>
      </c>
      <c r="M44" s="29" t="s">
        <v>499</v>
      </c>
      <c r="N44" s="29" t="s">
        <v>500</v>
      </c>
      <c r="O44" s="29" t="s">
        <v>501</v>
      </c>
      <c r="AE44" s="23"/>
      <c r="AF44" s="24"/>
      <c r="AG44" s="10"/>
    </row>
    <row r="45" spans="1:33" x14ac:dyDescent="0.25">
      <c r="A45" s="23">
        <v>38657</v>
      </c>
      <c r="B45" s="10"/>
      <c r="C45" s="6">
        <v>38657</v>
      </c>
      <c r="D45" s="10">
        <v>1815.6579999999999</v>
      </c>
      <c r="E45" s="24"/>
      <c r="F45" s="23">
        <v>37742</v>
      </c>
      <c r="G45" s="10">
        <v>1815.04</v>
      </c>
      <c r="H45" s="10">
        <v>0.193</v>
      </c>
      <c r="I45" s="25"/>
      <c r="J45" s="27" t="s">
        <v>502</v>
      </c>
      <c r="K45" s="27">
        <v>1</v>
      </c>
      <c r="L45" s="27">
        <v>5.1291583316899737E-2</v>
      </c>
      <c r="M45" s="27">
        <v>5.1291583316899737E-2</v>
      </c>
      <c r="N45" s="27">
        <v>158.94066193587724</v>
      </c>
      <c r="O45" s="27">
        <v>3.7214028179919838E-23</v>
      </c>
      <c r="AE45" s="23"/>
      <c r="AF45" s="24"/>
      <c r="AG45" s="10"/>
    </row>
    <row r="46" spans="1:33" x14ac:dyDescent="0.25">
      <c r="A46" s="23">
        <v>38687</v>
      </c>
      <c r="B46" s="10"/>
      <c r="C46" s="6">
        <v>38687</v>
      </c>
      <c r="D46" s="10">
        <v>1815.9225000000001</v>
      </c>
      <c r="E46" s="24"/>
      <c r="F46" s="23">
        <v>37773</v>
      </c>
      <c r="G46" s="10">
        <v>1814.835</v>
      </c>
      <c r="H46" s="10">
        <v>0.17199999999999999</v>
      </c>
      <c r="I46" s="25"/>
      <c r="J46" s="27" t="s">
        <v>503</v>
      </c>
      <c r="K46" s="27">
        <v>111</v>
      </c>
      <c r="L46" s="27">
        <v>3.5820699868940979E-2</v>
      </c>
      <c r="M46" s="27">
        <v>3.2270900782829711E-4</v>
      </c>
      <c r="N46" s="27"/>
      <c r="O46" s="27"/>
      <c r="AE46" s="23"/>
      <c r="AF46" s="24"/>
      <c r="AG46" s="10"/>
    </row>
    <row r="47" spans="1:33" ht="15.75" thickBot="1" x14ac:dyDescent="0.3">
      <c r="A47" s="23">
        <v>38718</v>
      </c>
      <c r="B47" s="10"/>
      <c r="C47" s="6">
        <v>38718</v>
      </c>
      <c r="D47" s="10">
        <v>1816.0900000000001</v>
      </c>
      <c r="E47" s="24"/>
      <c r="F47" s="23">
        <v>37803</v>
      </c>
      <c r="G47" s="10">
        <v>1814.586</v>
      </c>
      <c r="H47" s="10">
        <v>0.17</v>
      </c>
      <c r="I47" s="25"/>
      <c r="J47" s="28" t="s">
        <v>504</v>
      </c>
      <c r="K47" s="28">
        <v>112</v>
      </c>
      <c r="L47" s="28">
        <v>8.7112283185840717E-2</v>
      </c>
      <c r="M47" s="28"/>
      <c r="N47" s="28"/>
      <c r="O47" s="28"/>
      <c r="AE47" s="23"/>
      <c r="AF47" s="24"/>
      <c r="AG47" s="10"/>
    </row>
    <row r="48" spans="1:33" ht="15.75" thickBot="1" x14ac:dyDescent="0.3">
      <c r="A48" s="23">
        <v>38749</v>
      </c>
      <c r="B48" s="10"/>
      <c r="C48" s="6">
        <v>38749</v>
      </c>
      <c r="D48" s="10">
        <v>1816.2625</v>
      </c>
      <c r="E48" s="24"/>
      <c r="F48" s="23">
        <v>37834</v>
      </c>
      <c r="G48" s="10">
        <v>1814.4275000000002</v>
      </c>
      <c r="H48" s="10">
        <v>0.16900000000000001</v>
      </c>
      <c r="I48" s="25"/>
      <c r="AE48" s="23"/>
      <c r="AF48" s="24"/>
      <c r="AG48" s="10"/>
    </row>
    <row r="49" spans="1:33" x14ac:dyDescent="0.25">
      <c r="A49" s="23">
        <v>38777</v>
      </c>
      <c r="B49" s="10"/>
      <c r="C49" s="6">
        <v>38777</v>
      </c>
      <c r="D49" s="10">
        <v>1816.414</v>
      </c>
      <c r="E49" s="24"/>
      <c r="F49" s="23">
        <v>37865</v>
      </c>
      <c r="G49" s="10">
        <v>1814.3700000000003</v>
      </c>
      <c r="H49" s="10">
        <v>0.17499999999999999</v>
      </c>
      <c r="I49" s="25"/>
      <c r="J49" s="29"/>
      <c r="K49" s="29" t="s">
        <v>505</v>
      </c>
      <c r="L49" s="29" t="s">
        <v>494</v>
      </c>
      <c r="M49" s="29" t="s">
        <v>506</v>
      </c>
      <c r="N49" s="29" t="s">
        <v>507</v>
      </c>
      <c r="O49" s="29" t="s">
        <v>508</v>
      </c>
      <c r="P49" s="29" t="s">
        <v>509</v>
      </c>
      <c r="AE49" s="23"/>
      <c r="AF49" s="24"/>
      <c r="AG49" s="10"/>
    </row>
    <row r="50" spans="1:33" x14ac:dyDescent="0.25">
      <c r="A50" s="23">
        <v>38808</v>
      </c>
      <c r="B50" s="10"/>
      <c r="C50" s="6">
        <v>38808</v>
      </c>
      <c r="D50" s="10">
        <v>1816.5349999999999</v>
      </c>
      <c r="E50" s="24"/>
      <c r="F50" s="23">
        <v>37895</v>
      </c>
      <c r="G50" s="10">
        <v>1814.35</v>
      </c>
      <c r="H50" s="10">
        <v>0.17899999999999999</v>
      </c>
      <c r="I50" s="25"/>
      <c r="J50" s="27" t="s">
        <v>510</v>
      </c>
      <c r="K50" s="31">
        <v>-53.547754325824137</v>
      </c>
      <c r="L50" s="31">
        <v>4.262800502921694</v>
      </c>
      <c r="M50" s="31">
        <v>-12.56163742336121</v>
      </c>
      <c r="N50" s="31">
        <v>4.7192645710514083E-23</v>
      </c>
      <c r="O50" s="31">
        <v>-61.994778094455938</v>
      </c>
      <c r="P50" s="31">
        <v>-45.100730557192335</v>
      </c>
      <c r="AE50" s="23"/>
      <c r="AF50" s="24"/>
      <c r="AG50" s="10"/>
    </row>
    <row r="51" spans="1:33" ht="15.75" thickBot="1" x14ac:dyDescent="0.3">
      <c r="A51" s="23">
        <v>38838</v>
      </c>
      <c r="B51" s="10"/>
      <c r="C51" s="6">
        <v>38838</v>
      </c>
      <c r="D51" s="10">
        <v>1816.4159999999999</v>
      </c>
      <c r="E51" s="24"/>
      <c r="F51" s="23">
        <v>37926</v>
      </c>
      <c r="G51" s="10">
        <v>1814.4325000000001</v>
      </c>
      <c r="H51" s="10">
        <v>0.19700000000000001</v>
      </c>
      <c r="I51" s="25"/>
      <c r="J51" s="32" t="s">
        <v>696</v>
      </c>
      <c r="K51" s="32">
        <v>2.9612606746373855E-2</v>
      </c>
      <c r="L51" s="32">
        <v>2.3488708085032967E-3</v>
      </c>
      <c r="M51" s="32">
        <v>12.607167086061683</v>
      </c>
      <c r="N51" s="32">
        <v>3.7214028179921707E-23</v>
      </c>
      <c r="O51" s="32">
        <v>2.4958162435580078E-2</v>
      </c>
      <c r="P51" s="32">
        <v>3.4267051057167632E-2</v>
      </c>
      <c r="AE51" s="23"/>
      <c r="AF51" s="24"/>
      <c r="AG51" s="10"/>
    </row>
    <row r="52" spans="1:33" x14ac:dyDescent="0.25">
      <c r="A52" s="23">
        <v>38869</v>
      </c>
      <c r="B52" s="10"/>
      <c r="C52" s="6">
        <v>38869</v>
      </c>
      <c r="D52" s="10">
        <v>1816.1200000000001</v>
      </c>
      <c r="E52" s="24"/>
      <c r="F52" s="23">
        <v>37956</v>
      </c>
      <c r="G52" s="10">
        <v>1814.5640000000003</v>
      </c>
      <c r="H52" s="10">
        <v>0.20200000000000001</v>
      </c>
      <c r="I52" s="25"/>
      <c r="J52" s="25"/>
      <c r="K52" s="25"/>
      <c r="L52" s="25"/>
      <c r="M52" s="25"/>
      <c r="N52" s="25"/>
      <c r="O52" s="25"/>
      <c r="AE52" s="23"/>
      <c r="AF52" s="24"/>
      <c r="AG52" s="10"/>
    </row>
    <row r="53" spans="1:33" x14ac:dyDescent="0.25">
      <c r="A53" s="23">
        <v>38899</v>
      </c>
      <c r="B53" s="10"/>
      <c r="C53" s="6">
        <v>38899</v>
      </c>
      <c r="D53" s="10">
        <v>1815.8600000000001</v>
      </c>
      <c r="E53" s="24"/>
      <c r="F53" s="23">
        <v>37987</v>
      </c>
      <c r="G53" s="10">
        <v>1814.4425000000001</v>
      </c>
      <c r="H53" s="10">
        <v>0.20599999999999999</v>
      </c>
      <c r="I53" s="25"/>
      <c r="J53" s="25"/>
      <c r="K53" s="25"/>
      <c r="L53" s="25"/>
      <c r="M53" s="25"/>
      <c r="N53" s="25"/>
      <c r="O53" s="25"/>
      <c r="AE53" s="23"/>
      <c r="AF53" s="24"/>
      <c r="AG53" s="10"/>
    </row>
    <row r="54" spans="1:33" x14ac:dyDescent="0.25">
      <c r="A54" s="23">
        <v>38930</v>
      </c>
      <c r="B54" s="10"/>
      <c r="C54" s="6">
        <v>38930</v>
      </c>
      <c r="D54" s="10">
        <v>1815.6279999999999</v>
      </c>
      <c r="E54" s="24"/>
      <c r="F54" s="23">
        <v>38018</v>
      </c>
      <c r="G54" s="10">
        <v>1814.56</v>
      </c>
      <c r="H54" s="10">
        <v>0.19900000000000001</v>
      </c>
      <c r="I54" s="25"/>
      <c r="J54" s="25"/>
      <c r="K54" s="25"/>
      <c r="L54" s="25"/>
      <c r="M54" s="25"/>
      <c r="N54" s="25"/>
      <c r="O54" s="25"/>
      <c r="AE54" s="23"/>
      <c r="AF54" s="24"/>
      <c r="AG54" s="10"/>
    </row>
    <row r="55" spans="1:33" x14ac:dyDescent="0.25">
      <c r="A55" s="23">
        <v>38961</v>
      </c>
      <c r="B55" s="10"/>
      <c r="C55" s="6">
        <v>38961</v>
      </c>
      <c r="D55" s="10">
        <v>1815.4024999999999</v>
      </c>
      <c r="E55" s="24"/>
      <c r="F55" s="23">
        <v>38078</v>
      </c>
      <c r="G55" s="10">
        <v>1814.3633333333335</v>
      </c>
      <c r="H55" s="10">
        <v>0.19800000000000001</v>
      </c>
      <c r="I55" s="25"/>
      <c r="J55" s="25"/>
      <c r="K55" s="25"/>
      <c r="L55" s="25"/>
      <c r="M55" s="25"/>
      <c r="N55" s="25"/>
      <c r="O55" s="25"/>
      <c r="AE55" s="23"/>
      <c r="AF55" s="24"/>
      <c r="AG55" s="10"/>
    </row>
    <row r="56" spans="1:33" x14ac:dyDescent="0.25">
      <c r="A56" s="23">
        <v>38991</v>
      </c>
      <c r="B56" s="10">
        <v>0.23</v>
      </c>
      <c r="C56" s="6">
        <v>38991</v>
      </c>
      <c r="D56" s="10">
        <v>1815.3600000000001</v>
      </c>
      <c r="E56" s="24"/>
      <c r="F56" s="23">
        <v>38108</v>
      </c>
      <c r="G56" s="10">
        <v>1814.88</v>
      </c>
      <c r="H56" s="10">
        <v>0.20100000000000001</v>
      </c>
      <c r="I56" s="25"/>
      <c r="J56" s="25"/>
      <c r="K56" s="25"/>
      <c r="L56" s="25"/>
      <c r="M56" s="25"/>
      <c r="N56" s="25"/>
      <c r="O56" s="25"/>
      <c r="AE56" s="23"/>
      <c r="AF56" s="24"/>
      <c r="AG56" s="10"/>
    </row>
    <row r="57" spans="1:33" x14ac:dyDescent="0.25">
      <c r="A57" s="23">
        <v>39022</v>
      </c>
      <c r="B57" s="10">
        <v>0.23</v>
      </c>
      <c r="C57" s="6">
        <v>39022</v>
      </c>
      <c r="D57" s="10">
        <v>1815.4259999999999</v>
      </c>
      <c r="E57" s="24"/>
      <c r="F57" s="23">
        <v>38139</v>
      </c>
      <c r="G57" s="10">
        <v>1814.6200000000001</v>
      </c>
      <c r="H57" s="10">
        <v>0.2</v>
      </c>
      <c r="I57" s="25"/>
      <c r="J57" s="25"/>
      <c r="K57" s="25"/>
      <c r="L57" s="25"/>
      <c r="M57" s="25"/>
      <c r="N57" s="25"/>
      <c r="O57" s="25"/>
      <c r="AE57" s="23"/>
      <c r="AF57" s="24"/>
      <c r="AG57" s="10"/>
    </row>
    <row r="58" spans="1:33" x14ac:dyDescent="0.25">
      <c r="A58" s="23">
        <v>39052</v>
      </c>
      <c r="B58" s="10">
        <v>0.23</v>
      </c>
      <c r="C58" s="6">
        <v>39052</v>
      </c>
      <c r="D58" s="10">
        <v>1815.5374999999999</v>
      </c>
      <c r="E58" s="24"/>
      <c r="F58" s="23">
        <v>38169</v>
      </c>
      <c r="G58" s="10">
        <v>1814.3325</v>
      </c>
      <c r="H58" s="10">
        <v>0.18</v>
      </c>
      <c r="I58" s="25"/>
      <c r="J58" s="25"/>
      <c r="K58" s="25"/>
      <c r="L58" s="25"/>
      <c r="M58" s="25"/>
      <c r="N58" s="25"/>
      <c r="O58" s="25"/>
      <c r="AE58" s="23"/>
      <c r="AF58" s="24"/>
      <c r="AG58" s="10"/>
    </row>
    <row r="59" spans="1:33" x14ac:dyDescent="0.25">
      <c r="A59" s="23">
        <v>39083</v>
      </c>
      <c r="B59" s="10">
        <v>0.22500000000000001</v>
      </c>
      <c r="C59" s="6">
        <v>39083</v>
      </c>
      <c r="D59" s="10">
        <v>1815.6680000000001</v>
      </c>
      <c r="E59" s="24"/>
      <c r="F59" s="23">
        <v>38200</v>
      </c>
      <c r="G59" s="10">
        <v>1814.2124999999999</v>
      </c>
      <c r="H59" s="10">
        <v>0.17100000000000001</v>
      </c>
      <c r="I59" s="25"/>
      <c r="J59" s="25"/>
      <c r="K59" s="25"/>
      <c r="L59" s="25"/>
      <c r="M59" s="25"/>
      <c r="N59" s="25"/>
      <c r="O59" s="25"/>
      <c r="AE59" s="23"/>
      <c r="AF59" s="24"/>
      <c r="AG59" s="10"/>
    </row>
    <row r="60" spans="1:33" x14ac:dyDescent="0.25">
      <c r="A60" s="23">
        <v>39114</v>
      </c>
      <c r="B60" s="10">
        <v>0.21</v>
      </c>
      <c r="C60" s="6">
        <v>39114</v>
      </c>
      <c r="D60" s="10">
        <v>1815.8924999999999</v>
      </c>
      <c r="E60" s="24"/>
      <c r="F60" s="23">
        <v>38231</v>
      </c>
      <c r="G60" s="10">
        <v>1814.1633333333332</v>
      </c>
      <c r="H60" s="10">
        <v>0.16700000000000001</v>
      </c>
      <c r="I60" s="25"/>
      <c r="J60" s="25"/>
      <c r="K60" s="25"/>
      <c r="L60" s="25"/>
      <c r="M60" s="25"/>
      <c r="N60" s="25"/>
      <c r="O60" s="25"/>
      <c r="AE60" s="23"/>
      <c r="AF60" s="24"/>
      <c r="AG60" s="10"/>
    </row>
    <row r="61" spans="1:33" x14ac:dyDescent="0.25">
      <c r="A61" s="23">
        <v>39142</v>
      </c>
      <c r="B61" s="10">
        <v>0.21299999999999999</v>
      </c>
      <c r="C61" s="6">
        <v>39142</v>
      </c>
      <c r="D61" s="10">
        <v>1816.0875000000001</v>
      </c>
      <c r="E61" s="24"/>
      <c r="F61" s="23">
        <v>38261</v>
      </c>
      <c r="G61" s="10">
        <v>1814.18</v>
      </c>
      <c r="H61" s="10">
        <v>0.18099999999999999</v>
      </c>
      <c r="I61" s="25"/>
      <c r="J61" s="25"/>
      <c r="K61" s="25"/>
      <c r="L61" s="25"/>
      <c r="M61" s="25"/>
      <c r="N61" s="25"/>
      <c r="O61" s="25"/>
      <c r="AE61" s="23"/>
      <c r="AF61" s="24"/>
      <c r="AG61" s="10"/>
    </row>
    <row r="62" spans="1:33" x14ac:dyDescent="0.25">
      <c r="A62" s="23">
        <v>39173</v>
      </c>
      <c r="B62" s="10">
        <v>0.217</v>
      </c>
      <c r="C62" s="6">
        <v>39173</v>
      </c>
      <c r="D62" s="10">
        <v>1816.2349999999999</v>
      </c>
      <c r="E62" s="24"/>
      <c r="F62" s="23">
        <v>38292</v>
      </c>
      <c r="G62" s="10">
        <v>1814.2850000000003</v>
      </c>
      <c r="H62" s="10">
        <v>0.185</v>
      </c>
      <c r="I62" s="25"/>
      <c r="J62" s="25"/>
      <c r="K62" s="25"/>
      <c r="L62" s="25"/>
      <c r="M62" s="25"/>
      <c r="N62" s="25"/>
      <c r="O62" s="25"/>
      <c r="AE62" s="23"/>
      <c r="AF62" s="24"/>
      <c r="AG62" s="10"/>
    </row>
    <row r="63" spans="1:33" x14ac:dyDescent="0.25">
      <c r="A63" s="23">
        <v>39203</v>
      </c>
      <c r="B63" s="10">
        <v>0.214</v>
      </c>
      <c r="C63" s="6">
        <v>39203</v>
      </c>
      <c r="D63" s="10">
        <v>1816.2040000000002</v>
      </c>
      <c r="E63" s="24"/>
      <c r="F63" s="23">
        <v>38322</v>
      </c>
      <c r="G63" s="10">
        <v>1814.3780000000002</v>
      </c>
      <c r="H63" s="10">
        <v>0.20200000000000001</v>
      </c>
      <c r="I63" s="25"/>
      <c r="J63" s="25"/>
      <c r="K63" s="25"/>
      <c r="L63" s="25"/>
      <c r="M63" s="25"/>
      <c r="N63" s="25"/>
      <c r="O63" s="25"/>
      <c r="AE63" s="23"/>
      <c r="AF63" s="24"/>
      <c r="AG63" s="10"/>
    </row>
    <row r="64" spans="1:33" x14ac:dyDescent="0.25">
      <c r="A64" s="23">
        <v>39234</v>
      </c>
      <c r="B64" s="10">
        <v>0.21</v>
      </c>
      <c r="C64" s="6">
        <v>39234</v>
      </c>
      <c r="D64" s="10">
        <v>1815.925</v>
      </c>
      <c r="E64" s="24"/>
      <c r="F64" s="23">
        <v>38353</v>
      </c>
      <c r="G64" s="10">
        <v>1814.655</v>
      </c>
      <c r="H64" s="10">
        <v>0.21</v>
      </c>
      <c r="I64" s="25"/>
      <c r="J64" s="25"/>
      <c r="K64" s="25"/>
      <c r="L64" s="25"/>
      <c r="M64" s="25"/>
      <c r="N64" s="25"/>
      <c r="O64" s="25"/>
      <c r="AE64" s="23"/>
      <c r="AF64" s="24"/>
      <c r="AG64" s="10"/>
    </row>
    <row r="65" spans="1:33" x14ac:dyDescent="0.25">
      <c r="A65" s="23">
        <v>39264</v>
      </c>
      <c r="B65" s="10">
        <v>0.20399999999999999</v>
      </c>
      <c r="C65" s="6">
        <v>39264</v>
      </c>
      <c r="D65" s="10">
        <v>1815.5550000000001</v>
      </c>
      <c r="E65" s="24"/>
      <c r="F65" s="23">
        <v>38384</v>
      </c>
      <c r="G65" s="10">
        <v>1814.905</v>
      </c>
      <c r="H65" s="10">
        <v>0.23</v>
      </c>
      <c r="I65" s="25"/>
      <c r="J65" s="25"/>
      <c r="K65" s="25"/>
      <c r="L65" s="25"/>
      <c r="M65" s="25"/>
      <c r="N65" s="25"/>
      <c r="O65" s="25"/>
      <c r="AE65" s="23"/>
      <c r="AF65" s="24"/>
      <c r="AG65" s="10"/>
    </row>
    <row r="66" spans="1:33" x14ac:dyDescent="0.25">
      <c r="A66" s="23">
        <v>39295</v>
      </c>
      <c r="B66" s="10">
        <v>0.20100000000000001</v>
      </c>
      <c r="C66" s="6">
        <v>39295</v>
      </c>
      <c r="D66" s="10">
        <v>1815.2840000000001</v>
      </c>
      <c r="E66" s="24"/>
      <c r="F66" s="23">
        <v>38412</v>
      </c>
      <c r="G66" s="10">
        <v>1815.3040000000001</v>
      </c>
      <c r="H66" s="10">
        <v>0.23</v>
      </c>
      <c r="I66" s="25"/>
      <c r="J66" s="25"/>
      <c r="K66" s="25"/>
      <c r="L66" s="25"/>
      <c r="M66" s="25"/>
      <c r="N66" s="25"/>
      <c r="O66" s="25"/>
      <c r="AE66" s="23"/>
      <c r="AF66" s="24"/>
      <c r="AG66" s="10"/>
    </row>
    <row r="67" spans="1:33" x14ac:dyDescent="0.25">
      <c r="A67" s="23">
        <v>39326</v>
      </c>
      <c r="B67" s="10">
        <v>0.185</v>
      </c>
      <c r="C67" s="6">
        <v>39326</v>
      </c>
      <c r="D67" s="10">
        <v>1815.0675000000001</v>
      </c>
      <c r="E67" s="24"/>
      <c r="F67" s="23">
        <v>38443</v>
      </c>
      <c r="G67" s="10">
        <v>1815.5225</v>
      </c>
      <c r="H67" s="10">
        <v>0.23499999999999999</v>
      </c>
      <c r="I67" s="25"/>
      <c r="J67" s="25"/>
      <c r="K67" s="25"/>
      <c r="L67" s="25"/>
      <c r="M67" s="25"/>
      <c r="N67" s="25"/>
      <c r="O67" s="25"/>
      <c r="AE67" s="23"/>
      <c r="AF67" s="24"/>
      <c r="AG67" s="10"/>
    </row>
    <row r="68" spans="1:33" x14ac:dyDescent="0.25">
      <c r="A68" s="23">
        <v>39356</v>
      </c>
      <c r="B68" s="10">
        <v>0.18</v>
      </c>
      <c r="C68" s="6">
        <v>39356</v>
      </c>
      <c r="D68" s="10">
        <v>1814.9599999999998</v>
      </c>
      <c r="E68" s="24"/>
      <c r="F68" s="23">
        <v>38473</v>
      </c>
      <c r="G68" s="10">
        <v>1815.6275000000001</v>
      </c>
      <c r="H68" s="10">
        <v>0.23699999999999999</v>
      </c>
      <c r="I68" s="25"/>
      <c r="J68" s="25"/>
      <c r="K68" s="25"/>
      <c r="L68" s="25"/>
      <c r="M68" s="25"/>
      <c r="N68" s="25"/>
      <c r="O68" s="25"/>
      <c r="AE68" s="23"/>
      <c r="AF68" s="24"/>
      <c r="AG68" s="10"/>
    </row>
    <row r="69" spans="1:33" x14ac:dyDescent="0.25">
      <c r="A69" s="23">
        <v>39387</v>
      </c>
      <c r="B69" s="10">
        <v>0.18099999999999999</v>
      </c>
      <c r="C69" s="6">
        <v>39387</v>
      </c>
      <c r="D69" s="10">
        <v>1815.0349999999999</v>
      </c>
      <c r="E69" s="24"/>
      <c r="F69" s="23">
        <v>38504</v>
      </c>
      <c r="G69" s="10">
        <v>1815.6060000000002</v>
      </c>
      <c r="H69" s="10">
        <v>0.23899999999999999</v>
      </c>
      <c r="I69" s="25"/>
      <c r="J69" s="25"/>
      <c r="K69" s="25"/>
      <c r="L69" s="25"/>
      <c r="M69" s="25"/>
      <c r="N69" s="25"/>
      <c r="O69" s="25"/>
      <c r="AE69" s="23"/>
      <c r="AF69" s="24"/>
      <c r="AG69" s="10"/>
    </row>
    <row r="70" spans="1:33" x14ac:dyDescent="0.25">
      <c r="A70" s="23">
        <v>39417</v>
      </c>
      <c r="B70" s="10">
        <v>0.19800000000000001</v>
      </c>
      <c r="C70" s="6">
        <v>39417</v>
      </c>
      <c r="D70" s="10">
        <v>1815.5350000000001</v>
      </c>
      <c r="E70" s="24"/>
      <c r="F70" s="23">
        <v>38534</v>
      </c>
      <c r="G70" s="10">
        <v>1815.5825000000002</v>
      </c>
      <c r="H70" s="10">
        <v>0.24</v>
      </c>
      <c r="I70" s="25"/>
      <c r="J70" s="25"/>
      <c r="K70" s="25"/>
      <c r="L70" s="25"/>
      <c r="M70" s="25"/>
      <c r="N70" s="25"/>
      <c r="O70" s="25"/>
      <c r="AE70" s="23"/>
      <c r="AF70" s="24"/>
      <c r="AG70" s="10"/>
    </row>
    <row r="71" spans="1:33" x14ac:dyDescent="0.25">
      <c r="A71" s="23">
        <v>39448</v>
      </c>
      <c r="B71" s="10">
        <v>0.20599999999999999</v>
      </c>
      <c r="C71" s="6">
        <v>39448</v>
      </c>
      <c r="D71" s="10">
        <v>1815.432</v>
      </c>
      <c r="E71" s="24"/>
      <c r="F71" s="23">
        <v>38565</v>
      </c>
      <c r="G71" s="10">
        <v>1815.3799999999999</v>
      </c>
      <c r="H71" s="10">
        <v>0.249</v>
      </c>
      <c r="I71" s="25"/>
      <c r="J71" s="25"/>
      <c r="K71" s="25"/>
      <c r="L71" s="25"/>
      <c r="M71" s="25"/>
      <c r="N71" s="25"/>
      <c r="O71" s="25"/>
      <c r="Q71" s="23"/>
      <c r="R71" s="10"/>
      <c r="S71" s="10"/>
      <c r="AE71" s="23"/>
      <c r="AF71" s="24"/>
      <c r="AG71" s="10"/>
    </row>
    <row r="72" spans="1:33" x14ac:dyDescent="0.25">
      <c r="A72" s="23">
        <v>39479</v>
      </c>
      <c r="B72" s="10">
        <v>0.21</v>
      </c>
      <c r="C72" s="6">
        <v>39479</v>
      </c>
      <c r="D72" s="10">
        <v>1815.12</v>
      </c>
      <c r="E72" s="24"/>
      <c r="F72" s="23">
        <v>38991</v>
      </c>
      <c r="G72" s="10">
        <v>1815.3600000000001</v>
      </c>
      <c r="H72" s="10">
        <v>0.23</v>
      </c>
      <c r="I72" s="25"/>
      <c r="J72" s="25"/>
      <c r="K72" s="25"/>
      <c r="L72" s="25"/>
      <c r="M72" s="25"/>
      <c r="N72" s="25"/>
      <c r="O72" s="25"/>
      <c r="Q72" s="23"/>
      <c r="R72" s="10"/>
      <c r="S72" s="10"/>
      <c r="AE72" s="23"/>
      <c r="AF72" s="24"/>
      <c r="AG72" s="10"/>
    </row>
    <row r="73" spans="1:33" x14ac:dyDescent="0.25">
      <c r="A73" s="23">
        <v>39508</v>
      </c>
      <c r="B73" s="10">
        <v>0.21</v>
      </c>
      <c r="C73" s="6">
        <v>39508</v>
      </c>
      <c r="D73" s="10">
        <v>1815.8425000000002</v>
      </c>
      <c r="E73" s="24"/>
      <c r="F73" s="23">
        <v>39022</v>
      </c>
      <c r="G73" s="10">
        <v>1815.4259999999999</v>
      </c>
      <c r="H73" s="10">
        <v>0.23</v>
      </c>
      <c r="I73" s="25"/>
      <c r="J73" s="25"/>
      <c r="K73" s="25"/>
      <c r="L73" s="25"/>
      <c r="M73" s="25"/>
      <c r="N73" s="25"/>
      <c r="O73" s="25"/>
      <c r="Q73" s="23"/>
      <c r="R73" s="10"/>
      <c r="S73" s="10"/>
      <c r="AE73" s="23"/>
      <c r="AF73" s="24"/>
      <c r="AG73" s="10"/>
    </row>
    <row r="74" spans="1:33" x14ac:dyDescent="0.25">
      <c r="A74" s="23">
        <v>39539</v>
      </c>
      <c r="B74" s="10">
        <v>0.20799999999999999</v>
      </c>
      <c r="C74" s="6">
        <v>39539</v>
      </c>
      <c r="D74" s="10">
        <v>1815.8560000000002</v>
      </c>
      <c r="E74" s="24"/>
      <c r="F74" s="23">
        <v>39052</v>
      </c>
      <c r="G74" s="10">
        <v>1815.5374999999999</v>
      </c>
      <c r="H74" s="10">
        <v>0.23</v>
      </c>
      <c r="I74" s="25"/>
      <c r="J74" s="25"/>
      <c r="K74" s="25"/>
      <c r="L74" s="25"/>
      <c r="M74" s="25"/>
      <c r="N74" s="25"/>
      <c r="O74" s="25"/>
      <c r="Q74" s="23"/>
      <c r="R74" s="10"/>
      <c r="S74" s="10"/>
      <c r="AE74" s="23"/>
      <c r="AF74" s="24"/>
      <c r="AG74" s="10"/>
    </row>
    <row r="75" spans="1:33" x14ac:dyDescent="0.25">
      <c r="A75" s="23">
        <v>39569</v>
      </c>
      <c r="B75" s="10">
        <v>0.19900000000000001</v>
      </c>
      <c r="C75" s="6">
        <v>39569</v>
      </c>
      <c r="D75" s="10">
        <v>1815.7325000000001</v>
      </c>
      <c r="E75" s="24"/>
      <c r="F75" s="23">
        <v>39083</v>
      </c>
      <c r="G75" s="10">
        <v>1815.6680000000001</v>
      </c>
      <c r="H75" s="10">
        <v>0.22500000000000001</v>
      </c>
      <c r="I75" s="25"/>
      <c r="J75" s="25"/>
      <c r="K75" s="25"/>
      <c r="L75" s="25"/>
      <c r="M75" s="25"/>
      <c r="N75" s="25"/>
      <c r="O75" s="25"/>
      <c r="Q75" s="23"/>
      <c r="R75" s="10"/>
      <c r="S75" s="10"/>
      <c r="AE75" s="23"/>
      <c r="AF75" s="24"/>
      <c r="AG75" s="10"/>
    </row>
    <row r="76" spans="1:33" x14ac:dyDescent="0.25">
      <c r="A76" s="23">
        <v>39600</v>
      </c>
      <c r="B76" s="10">
        <v>0.183</v>
      </c>
      <c r="C76" s="6">
        <v>39600</v>
      </c>
      <c r="D76" s="10">
        <v>1815.5174999999999</v>
      </c>
      <c r="E76" s="24"/>
      <c r="F76" s="23">
        <v>39114</v>
      </c>
      <c r="G76" s="10">
        <v>1815.8924999999999</v>
      </c>
      <c r="H76" s="10">
        <v>0.21</v>
      </c>
      <c r="I76" s="25"/>
      <c r="J76" s="25"/>
      <c r="K76" s="25"/>
      <c r="L76" s="25"/>
      <c r="M76" s="25"/>
      <c r="N76" s="25"/>
      <c r="O76" s="25"/>
      <c r="Q76" s="23"/>
      <c r="R76" s="10"/>
      <c r="S76" s="10"/>
      <c r="AE76" s="23"/>
      <c r="AF76" s="24"/>
      <c r="AG76" s="10"/>
    </row>
    <row r="77" spans="1:33" x14ac:dyDescent="0.25">
      <c r="A77" s="23">
        <v>39630</v>
      </c>
      <c r="B77" s="10">
        <v>0.184</v>
      </c>
      <c r="C77" s="6">
        <v>39630</v>
      </c>
      <c r="D77" s="10">
        <v>1815.194</v>
      </c>
      <c r="E77" s="24"/>
      <c r="F77" s="23">
        <v>39142</v>
      </c>
      <c r="G77" s="10">
        <v>1816.0875000000001</v>
      </c>
      <c r="H77" s="10">
        <v>0.21299999999999999</v>
      </c>
      <c r="I77" s="25"/>
      <c r="J77" s="25"/>
      <c r="K77" s="25"/>
      <c r="L77" s="25"/>
      <c r="M77" s="25"/>
      <c r="N77" s="25"/>
      <c r="O77" s="25"/>
      <c r="Q77" s="23"/>
      <c r="R77" s="10"/>
      <c r="S77" s="10"/>
      <c r="AE77" s="23"/>
      <c r="AF77" s="24"/>
      <c r="AG77" s="10"/>
    </row>
    <row r="78" spans="1:33" x14ac:dyDescent="0.25">
      <c r="A78" s="23">
        <v>39661</v>
      </c>
      <c r="B78" s="10">
        <v>0.17399999999999999</v>
      </c>
      <c r="C78" s="6">
        <v>39661</v>
      </c>
      <c r="D78" s="10">
        <v>1814.9850000000001</v>
      </c>
      <c r="E78" s="24"/>
      <c r="F78" s="23">
        <v>39173</v>
      </c>
      <c r="G78" s="10">
        <v>1816.2349999999999</v>
      </c>
      <c r="H78" s="10">
        <v>0.217</v>
      </c>
      <c r="I78" s="25"/>
      <c r="J78" s="25"/>
      <c r="K78" s="25"/>
      <c r="L78" s="25"/>
      <c r="M78" s="25"/>
      <c r="N78" s="25"/>
      <c r="O78" s="25"/>
      <c r="Q78" s="23"/>
      <c r="R78" s="10"/>
      <c r="S78" s="10"/>
      <c r="AE78" s="23"/>
      <c r="AF78" s="24"/>
      <c r="AG78" s="10"/>
    </row>
    <row r="79" spans="1:33" x14ac:dyDescent="0.25">
      <c r="A79" s="23">
        <v>39692</v>
      </c>
      <c r="B79" s="10">
        <v>0.17</v>
      </c>
      <c r="C79" s="6">
        <v>39692</v>
      </c>
      <c r="D79" s="10">
        <v>1814.7950000000001</v>
      </c>
      <c r="E79" s="24"/>
      <c r="F79" s="23">
        <v>39203</v>
      </c>
      <c r="G79" s="10">
        <v>1816.2040000000002</v>
      </c>
      <c r="H79" s="10">
        <v>0.214</v>
      </c>
      <c r="I79" s="25"/>
      <c r="J79" s="25"/>
      <c r="K79" s="25"/>
      <c r="L79" s="25"/>
      <c r="M79" s="25"/>
      <c r="N79" s="25"/>
      <c r="O79" s="25"/>
      <c r="Q79" s="23"/>
      <c r="R79" s="10"/>
      <c r="S79" s="10"/>
      <c r="AE79" s="23"/>
      <c r="AF79" s="24"/>
      <c r="AG79" s="10"/>
    </row>
    <row r="80" spans="1:33" x14ac:dyDescent="0.25">
      <c r="A80" s="23">
        <v>39722</v>
      </c>
      <c r="B80" s="10">
        <v>0.17</v>
      </c>
      <c r="C80" s="6">
        <v>39722</v>
      </c>
      <c r="D80" s="10">
        <v>1814.684</v>
      </c>
      <c r="E80" s="24"/>
      <c r="F80" s="23">
        <v>39234</v>
      </c>
      <c r="G80" s="10">
        <v>1815.925</v>
      </c>
      <c r="H80" s="10">
        <v>0.21</v>
      </c>
      <c r="I80" s="25"/>
      <c r="J80" s="25"/>
      <c r="K80" s="25"/>
      <c r="L80" s="25"/>
      <c r="M80" s="25"/>
      <c r="N80" s="25"/>
      <c r="O80" s="25"/>
      <c r="Q80" s="23"/>
      <c r="R80" s="10"/>
      <c r="S80" s="10"/>
      <c r="AE80" s="23"/>
      <c r="AF80" s="24"/>
      <c r="AG80" s="10"/>
    </row>
    <row r="81" spans="1:33" x14ac:dyDescent="0.25">
      <c r="A81" s="23">
        <v>39753</v>
      </c>
      <c r="B81" s="10">
        <v>0.17399999999999999</v>
      </c>
      <c r="C81" s="6">
        <v>39753</v>
      </c>
      <c r="D81" s="10">
        <v>1814.8225</v>
      </c>
      <c r="E81" s="24"/>
      <c r="F81" s="23">
        <v>39264</v>
      </c>
      <c r="G81" s="10">
        <v>1815.5550000000001</v>
      </c>
      <c r="H81" s="10">
        <v>0.20399999999999999</v>
      </c>
      <c r="I81" s="25"/>
      <c r="J81" s="25"/>
      <c r="K81" s="25"/>
      <c r="L81" s="25"/>
      <c r="M81" s="25"/>
      <c r="N81" s="25"/>
      <c r="O81" s="25"/>
      <c r="Q81" s="23"/>
      <c r="R81" s="10"/>
      <c r="S81" s="10"/>
      <c r="AE81" s="23"/>
      <c r="AF81" s="24"/>
      <c r="AG81" s="10"/>
    </row>
    <row r="82" spans="1:33" x14ac:dyDescent="0.25">
      <c r="A82" s="23">
        <v>39783</v>
      </c>
      <c r="B82" s="10">
        <v>0.18</v>
      </c>
      <c r="C82" s="6">
        <v>39783</v>
      </c>
      <c r="D82" s="10">
        <v>1814.9900000000002</v>
      </c>
      <c r="E82" s="24"/>
      <c r="F82" s="23">
        <v>39295</v>
      </c>
      <c r="G82" s="10">
        <v>1815.2840000000001</v>
      </c>
      <c r="H82" s="10">
        <v>0.20100000000000001</v>
      </c>
      <c r="I82" s="25"/>
      <c r="J82" s="25"/>
      <c r="K82" s="25"/>
      <c r="L82" s="25"/>
      <c r="M82" s="25"/>
      <c r="N82" s="25"/>
      <c r="O82" s="25"/>
      <c r="Q82" s="23"/>
      <c r="R82" s="10"/>
      <c r="S82" s="10"/>
      <c r="AE82" s="23"/>
      <c r="AF82" s="24"/>
      <c r="AG82" s="10"/>
    </row>
    <row r="83" spans="1:33" x14ac:dyDescent="0.25">
      <c r="A83" s="23">
        <v>39814</v>
      </c>
      <c r="B83" s="10">
        <v>0.19500000000000001</v>
      </c>
      <c r="C83" s="6">
        <v>39814</v>
      </c>
      <c r="D83" s="10">
        <v>1815.1175000000003</v>
      </c>
      <c r="E83" s="24"/>
      <c r="F83" s="23">
        <v>39326</v>
      </c>
      <c r="G83" s="10">
        <v>1815.0675000000001</v>
      </c>
      <c r="H83" s="10">
        <v>0.185</v>
      </c>
      <c r="I83" s="25"/>
      <c r="J83" s="25"/>
      <c r="K83" s="25"/>
      <c r="L83" s="25"/>
      <c r="M83" s="25"/>
      <c r="N83" s="25"/>
      <c r="O83" s="25"/>
      <c r="Q83" s="23"/>
      <c r="R83" s="10"/>
      <c r="S83" s="10"/>
      <c r="AE83" s="23"/>
      <c r="AF83" s="24"/>
      <c r="AG83" s="10"/>
    </row>
    <row r="84" spans="1:33" x14ac:dyDescent="0.25">
      <c r="A84" s="23">
        <v>39845</v>
      </c>
      <c r="B84" s="10">
        <v>0.20499999999999999</v>
      </c>
      <c r="C84" s="6">
        <v>39845</v>
      </c>
      <c r="D84" s="10">
        <v>1815.1575000000003</v>
      </c>
      <c r="E84" s="24"/>
      <c r="F84" s="23">
        <v>39356</v>
      </c>
      <c r="G84" s="10">
        <v>1814.9599999999998</v>
      </c>
      <c r="H84" s="10">
        <v>0.18</v>
      </c>
      <c r="I84" s="25"/>
      <c r="J84" s="25"/>
      <c r="K84" s="25"/>
      <c r="L84" s="25"/>
      <c r="M84" s="25"/>
      <c r="N84" s="25"/>
      <c r="O84" s="25"/>
      <c r="Q84" s="23"/>
      <c r="R84" s="10"/>
      <c r="S84" s="10"/>
      <c r="AE84" s="23"/>
      <c r="AF84" s="24"/>
      <c r="AG84" s="10"/>
    </row>
    <row r="85" spans="1:33" x14ac:dyDescent="0.25">
      <c r="A85" s="23">
        <v>39873</v>
      </c>
      <c r="B85" s="10">
        <v>0.19900000000000001</v>
      </c>
      <c r="C85" s="6">
        <v>39873</v>
      </c>
      <c r="D85" s="10">
        <v>1815.2174999999997</v>
      </c>
      <c r="E85" s="24"/>
      <c r="F85" s="23">
        <v>39387</v>
      </c>
      <c r="G85" s="10">
        <v>1815.0349999999999</v>
      </c>
      <c r="H85" s="10">
        <v>0.18099999999999999</v>
      </c>
      <c r="I85" s="25"/>
      <c r="J85" s="25"/>
      <c r="K85" s="25"/>
      <c r="L85" s="25"/>
      <c r="M85" s="25"/>
      <c r="N85" s="25"/>
      <c r="O85" s="25"/>
      <c r="Q85" s="23"/>
      <c r="R85" s="10"/>
      <c r="S85" s="10"/>
      <c r="AE85" s="23"/>
      <c r="AF85" s="24"/>
      <c r="AG85" s="10"/>
    </row>
    <row r="86" spans="1:33" x14ac:dyDescent="0.25">
      <c r="A86" s="23">
        <v>39904</v>
      </c>
      <c r="B86" s="10">
        <v>0.20100000000000001</v>
      </c>
      <c r="C86" s="6">
        <v>39904</v>
      </c>
      <c r="D86" s="10">
        <v>1815.2920000000001</v>
      </c>
      <c r="E86" s="24"/>
      <c r="F86" s="23">
        <v>39417</v>
      </c>
      <c r="G86" s="10">
        <v>1815.5350000000001</v>
      </c>
      <c r="H86" s="10">
        <v>0.19800000000000001</v>
      </c>
      <c r="I86" s="25"/>
      <c r="J86" s="25"/>
      <c r="K86" s="25"/>
      <c r="L86" s="25"/>
      <c r="M86" s="25"/>
      <c r="N86" s="25"/>
      <c r="O86" s="25"/>
      <c r="Q86" s="23"/>
      <c r="R86" s="10"/>
      <c r="S86" s="10"/>
      <c r="AE86" s="23"/>
      <c r="AF86" s="24"/>
      <c r="AG86" s="10"/>
    </row>
    <row r="87" spans="1:33" x14ac:dyDescent="0.25">
      <c r="A87" s="23">
        <v>39934</v>
      </c>
      <c r="B87" s="10">
        <v>0.193</v>
      </c>
      <c r="C87" s="6">
        <v>39934</v>
      </c>
      <c r="D87" s="10">
        <v>1815.4961764705888</v>
      </c>
      <c r="E87" s="24"/>
      <c r="F87" s="23">
        <v>39448</v>
      </c>
      <c r="G87" s="10">
        <v>1815.432</v>
      </c>
      <c r="H87" s="10">
        <v>0.20599999999999999</v>
      </c>
      <c r="I87" s="25"/>
      <c r="J87" s="25"/>
      <c r="K87" s="25"/>
      <c r="L87" s="25"/>
      <c r="M87" s="25"/>
      <c r="N87" s="25"/>
      <c r="O87" s="25"/>
      <c r="Q87" s="23"/>
      <c r="R87" s="10"/>
      <c r="S87" s="10"/>
      <c r="AE87" s="23"/>
      <c r="AF87" s="24"/>
      <c r="AG87" s="10"/>
    </row>
    <row r="88" spans="1:33" x14ac:dyDescent="0.25">
      <c r="A88" s="23">
        <v>39965</v>
      </c>
      <c r="B88" s="10">
        <v>0.18</v>
      </c>
      <c r="C88" s="6">
        <v>39965</v>
      </c>
      <c r="D88" s="10">
        <v>1815.3425</v>
      </c>
      <c r="E88" s="24"/>
      <c r="F88" s="23">
        <v>39479</v>
      </c>
      <c r="G88" s="10">
        <v>1815.12</v>
      </c>
      <c r="H88" s="10">
        <v>0.21</v>
      </c>
      <c r="I88" s="25"/>
      <c r="J88" s="25"/>
      <c r="K88" s="25"/>
      <c r="L88" s="25"/>
      <c r="M88" s="25"/>
      <c r="N88" s="25"/>
      <c r="O88" s="25"/>
      <c r="Q88" s="23"/>
      <c r="R88" s="10"/>
      <c r="S88" s="10"/>
      <c r="AE88" s="23"/>
      <c r="AF88" s="24"/>
      <c r="AG88" s="10"/>
    </row>
    <row r="89" spans="1:33" x14ac:dyDescent="0.25">
      <c r="A89" s="23">
        <v>39995</v>
      </c>
      <c r="B89" s="10">
        <v>0.17799999999999999</v>
      </c>
      <c r="C89" s="6">
        <v>39995</v>
      </c>
      <c r="D89" s="10">
        <v>1815.19</v>
      </c>
      <c r="E89" s="24"/>
      <c r="F89" s="23">
        <v>39508</v>
      </c>
      <c r="G89" s="10">
        <v>1815.8425000000002</v>
      </c>
      <c r="H89" s="10">
        <v>0.21</v>
      </c>
      <c r="I89" s="25"/>
      <c r="J89" s="25"/>
      <c r="K89" s="25"/>
      <c r="L89" s="25"/>
      <c r="M89" s="25"/>
      <c r="N89" s="25"/>
      <c r="O89" s="25"/>
      <c r="Q89" s="23"/>
      <c r="R89" s="10"/>
      <c r="S89" s="10"/>
      <c r="AE89" s="23"/>
      <c r="AF89" s="24"/>
      <c r="AG89" s="10"/>
    </row>
    <row r="90" spans="1:33" x14ac:dyDescent="0.25">
      <c r="A90" s="23">
        <v>40026</v>
      </c>
      <c r="B90" s="10">
        <v>0.17299999999999999</v>
      </c>
      <c r="C90" s="6">
        <v>40026</v>
      </c>
      <c r="D90" s="10">
        <v>1815.0250000000001</v>
      </c>
      <c r="E90" s="24"/>
      <c r="F90" s="23">
        <v>39539</v>
      </c>
      <c r="G90" s="10">
        <v>1815.8560000000002</v>
      </c>
      <c r="H90" s="10">
        <v>0.20799999999999999</v>
      </c>
      <c r="I90" s="25"/>
      <c r="J90" s="25"/>
      <c r="K90" s="25"/>
      <c r="L90" s="25"/>
      <c r="M90" s="25"/>
      <c r="N90" s="25"/>
      <c r="O90" s="25"/>
      <c r="Q90" s="23"/>
      <c r="R90" s="10"/>
      <c r="S90" s="10"/>
      <c r="AE90" s="23"/>
      <c r="AF90" s="24"/>
      <c r="AG90" s="10"/>
    </row>
    <row r="91" spans="1:33" x14ac:dyDescent="0.25">
      <c r="A91" s="23">
        <v>40057</v>
      </c>
      <c r="B91" s="10">
        <v>0.17599999999999999</v>
      </c>
      <c r="C91" s="6">
        <v>40057</v>
      </c>
      <c r="D91" s="10">
        <v>1814.9559999999997</v>
      </c>
      <c r="E91" s="24"/>
      <c r="F91" s="23">
        <v>39569</v>
      </c>
      <c r="G91" s="10">
        <v>1815.7325000000001</v>
      </c>
      <c r="H91" s="10">
        <v>0.19900000000000001</v>
      </c>
      <c r="I91" s="25"/>
      <c r="J91" s="25"/>
      <c r="K91" s="25"/>
      <c r="L91" s="25"/>
      <c r="M91" s="25"/>
      <c r="N91" s="25"/>
      <c r="O91" s="25"/>
      <c r="Q91" s="23"/>
      <c r="R91" s="10"/>
      <c r="S91" s="10"/>
      <c r="AE91" s="23"/>
      <c r="AF91" s="24"/>
      <c r="AG91" s="10"/>
    </row>
    <row r="92" spans="1:33" x14ac:dyDescent="0.25">
      <c r="A92" s="23">
        <v>40087</v>
      </c>
      <c r="B92" s="10">
        <v>0.16900000000000001</v>
      </c>
      <c r="C92" s="6">
        <v>40087</v>
      </c>
      <c r="D92" s="10">
        <v>1814.9750000000001</v>
      </c>
      <c r="E92" s="24"/>
      <c r="F92" s="23">
        <v>39600</v>
      </c>
      <c r="G92" s="10">
        <v>1815.5174999999999</v>
      </c>
      <c r="H92" s="10">
        <v>0.183</v>
      </c>
      <c r="I92" s="25"/>
      <c r="J92" s="25"/>
      <c r="K92" s="25"/>
      <c r="L92" s="25"/>
      <c r="M92" s="25"/>
      <c r="N92" s="25"/>
      <c r="O92" s="25"/>
      <c r="Q92" s="23"/>
      <c r="R92" s="10"/>
      <c r="S92" s="10"/>
      <c r="AE92" s="23"/>
      <c r="AF92" s="24"/>
      <c r="AG92" s="10"/>
    </row>
    <row r="93" spans="1:33" x14ac:dyDescent="0.25">
      <c r="A93" s="23">
        <v>40118</v>
      </c>
      <c r="B93" s="10">
        <v>0.17599999999999999</v>
      </c>
      <c r="C93" s="6">
        <v>40118</v>
      </c>
      <c r="D93" s="10">
        <v>1815.02</v>
      </c>
      <c r="E93" s="24"/>
      <c r="F93" s="23">
        <v>39630</v>
      </c>
      <c r="G93" s="10">
        <v>1815.194</v>
      </c>
      <c r="H93" s="10">
        <v>0.184</v>
      </c>
      <c r="I93" s="25"/>
      <c r="J93" s="25"/>
      <c r="K93" s="25"/>
      <c r="L93" s="25"/>
      <c r="M93" s="25"/>
      <c r="N93" s="25"/>
      <c r="O93" s="25"/>
      <c r="Q93" s="23"/>
      <c r="R93" s="10"/>
      <c r="S93" s="10"/>
      <c r="AE93" s="23"/>
      <c r="AF93" s="24"/>
      <c r="AG93" s="10"/>
    </row>
    <row r="94" spans="1:33" x14ac:dyDescent="0.25">
      <c r="A94" s="23">
        <v>40148</v>
      </c>
      <c r="B94" s="10">
        <v>0.19600000000000001</v>
      </c>
      <c r="C94" s="6">
        <v>40148</v>
      </c>
      <c r="D94" s="10">
        <v>1815.1179999999999</v>
      </c>
      <c r="E94" s="24"/>
      <c r="F94" s="23">
        <v>39661</v>
      </c>
      <c r="G94" s="10">
        <v>1814.9850000000001</v>
      </c>
      <c r="H94" s="10">
        <v>0.17399999999999999</v>
      </c>
      <c r="I94" s="25"/>
      <c r="J94" s="25"/>
      <c r="K94" s="25"/>
      <c r="L94" s="25"/>
      <c r="M94" s="25"/>
      <c r="N94" s="25"/>
      <c r="O94" s="25"/>
      <c r="Q94" s="23"/>
      <c r="R94" s="10"/>
      <c r="S94" s="10"/>
      <c r="AE94" s="23"/>
      <c r="AF94" s="24"/>
      <c r="AG94" s="10"/>
    </row>
    <row r="95" spans="1:33" x14ac:dyDescent="0.25">
      <c r="A95" s="23">
        <v>40179</v>
      </c>
      <c r="B95" s="10">
        <v>0.2</v>
      </c>
      <c r="C95" s="6">
        <v>40179</v>
      </c>
      <c r="D95" s="10">
        <v>1815.2774999999999</v>
      </c>
      <c r="E95" s="24"/>
      <c r="F95" s="23">
        <v>39692</v>
      </c>
      <c r="G95" s="10">
        <v>1814.7950000000001</v>
      </c>
      <c r="H95" s="10">
        <v>0.17</v>
      </c>
      <c r="I95" s="25"/>
      <c r="J95" s="25"/>
      <c r="K95" s="25"/>
      <c r="L95" s="25"/>
      <c r="M95" s="25"/>
      <c r="N95" s="25"/>
      <c r="O95" s="25"/>
      <c r="Q95" s="23"/>
      <c r="R95" s="10"/>
      <c r="S95" s="10"/>
      <c r="AE95" s="23"/>
      <c r="AF95" s="24"/>
      <c r="AG95" s="10"/>
    </row>
    <row r="96" spans="1:33" x14ac:dyDescent="0.25">
      <c r="A96" s="23">
        <v>40210</v>
      </c>
      <c r="B96" s="10">
        <v>0.21</v>
      </c>
      <c r="C96" s="6">
        <v>40210</v>
      </c>
      <c r="D96" s="10">
        <v>1815.42</v>
      </c>
      <c r="E96" s="24"/>
      <c r="F96" s="23">
        <v>39722</v>
      </c>
      <c r="G96" s="10">
        <v>1814.684</v>
      </c>
      <c r="H96" s="10">
        <v>0.17</v>
      </c>
      <c r="I96" s="25"/>
      <c r="J96" s="25"/>
      <c r="K96" s="25"/>
      <c r="L96" s="25"/>
      <c r="M96" s="25"/>
      <c r="N96" s="25"/>
      <c r="O96" s="25"/>
      <c r="Q96" s="23"/>
      <c r="R96" s="10"/>
      <c r="S96" s="10"/>
      <c r="AE96" s="23"/>
      <c r="AF96" s="24"/>
      <c r="AG96" s="10"/>
    </row>
    <row r="97" spans="1:33" x14ac:dyDescent="0.25">
      <c r="A97" s="23">
        <v>40238</v>
      </c>
      <c r="B97" s="10">
        <v>0.221</v>
      </c>
      <c r="C97" s="6">
        <v>40238</v>
      </c>
      <c r="D97" s="10">
        <v>1815.5739999999998</v>
      </c>
      <c r="E97" s="24"/>
      <c r="F97" s="23">
        <v>39753</v>
      </c>
      <c r="G97" s="10">
        <v>1814.8225</v>
      </c>
      <c r="H97" s="10">
        <v>0.17399999999999999</v>
      </c>
      <c r="I97" s="25"/>
      <c r="J97" s="25"/>
      <c r="K97" s="25"/>
      <c r="L97" s="25"/>
      <c r="M97" s="25"/>
      <c r="N97" s="25"/>
      <c r="O97" s="25"/>
      <c r="Q97" s="23"/>
      <c r="R97" s="10"/>
      <c r="S97" s="10"/>
      <c r="AE97" s="23"/>
      <c r="AF97" s="24"/>
      <c r="AG97" s="10"/>
    </row>
    <row r="98" spans="1:33" x14ac:dyDescent="0.25">
      <c r="A98" s="23">
        <v>40269</v>
      </c>
      <c r="B98" s="10">
        <v>0.221</v>
      </c>
      <c r="C98" s="6">
        <v>40269</v>
      </c>
      <c r="D98" s="10">
        <v>1815.6825000000001</v>
      </c>
      <c r="E98" s="24"/>
      <c r="F98" s="23">
        <v>39783</v>
      </c>
      <c r="G98" s="10">
        <v>1814.9900000000002</v>
      </c>
      <c r="H98" s="10">
        <v>0.18</v>
      </c>
      <c r="I98" s="25"/>
      <c r="J98" s="25"/>
      <c r="K98" s="25"/>
      <c r="L98" s="25"/>
      <c r="M98" s="25"/>
      <c r="N98" s="25"/>
      <c r="O98" s="25"/>
      <c r="Q98" s="23"/>
      <c r="R98" s="10"/>
      <c r="S98" s="10"/>
      <c r="AE98" s="23"/>
      <c r="AF98" s="24"/>
      <c r="AG98" s="10"/>
    </row>
    <row r="99" spans="1:33" x14ac:dyDescent="0.25">
      <c r="A99" s="23">
        <v>40299</v>
      </c>
      <c r="B99" s="10">
        <v>0.219</v>
      </c>
      <c r="C99" s="6">
        <v>40299</v>
      </c>
      <c r="D99" s="10">
        <v>1815.6400000000003</v>
      </c>
      <c r="E99" s="24"/>
      <c r="F99" s="23">
        <v>39814</v>
      </c>
      <c r="G99" s="10">
        <v>1815.1175000000003</v>
      </c>
      <c r="H99" s="10">
        <v>0.19500000000000001</v>
      </c>
      <c r="I99" s="25"/>
      <c r="J99" s="25"/>
      <c r="K99" s="25"/>
      <c r="L99" s="25"/>
      <c r="M99" s="25"/>
      <c r="N99" s="25"/>
      <c r="O99" s="25"/>
      <c r="Q99" s="23"/>
      <c r="R99" s="10"/>
      <c r="S99" s="10"/>
      <c r="AE99" s="23"/>
      <c r="AF99" s="24"/>
      <c r="AG99" s="10"/>
    </row>
    <row r="100" spans="1:33" x14ac:dyDescent="0.25">
      <c r="A100" s="23">
        <v>40330</v>
      </c>
      <c r="B100" s="10">
        <v>0.21299999999999999</v>
      </c>
      <c r="C100" s="6">
        <v>40330</v>
      </c>
      <c r="D100" s="10">
        <v>1815.4920000000002</v>
      </c>
      <c r="E100" s="24"/>
      <c r="F100" s="23">
        <v>39845</v>
      </c>
      <c r="G100" s="10">
        <v>1815.1575000000003</v>
      </c>
      <c r="H100" s="10">
        <v>0.20499999999999999</v>
      </c>
      <c r="I100" s="25"/>
      <c r="J100" s="25"/>
      <c r="K100" s="25"/>
      <c r="L100" s="25"/>
      <c r="M100" s="25"/>
      <c r="N100" s="25"/>
      <c r="O100" s="25"/>
      <c r="Q100" s="23"/>
      <c r="R100" s="10"/>
      <c r="S100" s="10"/>
      <c r="AE100" s="23"/>
      <c r="AF100" s="24"/>
      <c r="AG100" s="10"/>
    </row>
    <row r="101" spans="1:33" x14ac:dyDescent="0.25">
      <c r="A101" s="23">
        <v>40360</v>
      </c>
      <c r="B101" s="10">
        <v>0.215</v>
      </c>
      <c r="C101" s="6">
        <v>40360</v>
      </c>
      <c r="D101" s="10">
        <v>1815.2075</v>
      </c>
      <c r="E101" s="24"/>
      <c r="F101" s="23">
        <v>39873</v>
      </c>
      <c r="G101" s="10">
        <v>1815.2174999999997</v>
      </c>
      <c r="H101" s="10">
        <v>0.19900000000000001</v>
      </c>
      <c r="I101" s="25"/>
      <c r="J101" s="25"/>
      <c r="K101" s="25"/>
      <c r="L101" s="25"/>
      <c r="M101" s="25"/>
      <c r="N101" s="25"/>
      <c r="O101" s="25"/>
      <c r="Q101" s="23"/>
      <c r="R101" s="10"/>
      <c r="S101" s="10"/>
      <c r="AE101" s="23"/>
      <c r="AF101" s="24"/>
      <c r="AG101" s="10"/>
    </row>
    <row r="102" spans="1:33" x14ac:dyDescent="0.25">
      <c r="A102" s="23">
        <v>40391</v>
      </c>
      <c r="B102" s="10">
        <v>0.20899999999999999</v>
      </c>
      <c r="C102" s="6">
        <v>40391</v>
      </c>
      <c r="D102" s="10">
        <v>1814.9625000000001</v>
      </c>
      <c r="E102" s="24"/>
      <c r="F102" s="23">
        <v>39904</v>
      </c>
      <c r="G102" s="10">
        <v>1815.2920000000001</v>
      </c>
      <c r="H102" s="10">
        <v>0.20100000000000001</v>
      </c>
      <c r="I102" s="25"/>
      <c r="J102" s="25"/>
      <c r="K102" s="25"/>
      <c r="L102" s="25"/>
      <c r="M102" s="25"/>
      <c r="N102" s="25"/>
      <c r="O102" s="25"/>
      <c r="Q102" s="23"/>
      <c r="R102" s="10"/>
      <c r="S102" s="10"/>
      <c r="AE102" s="23"/>
      <c r="AF102" s="24"/>
      <c r="AG102" s="10"/>
    </row>
    <row r="103" spans="1:33" x14ac:dyDescent="0.25">
      <c r="A103" s="23">
        <v>40422</v>
      </c>
      <c r="B103" s="10">
        <v>0.19400000000000001</v>
      </c>
      <c r="C103" s="6">
        <v>40422</v>
      </c>
      <c r="D103" s="10">
        <v>1814.8394736842108</v>
      </c>
      <c r="E103" s="24"/>
      <c r="F103" s="23">
        <v>39934</v>
      </c>
      <c r="G103" s="10">
        <v>1815.4961764705888</v>
      </c>
      <c r="H103" s="10">
        <v>0.193</v>
      </c>
      <c r="I103" s="25"/>
      <c r="J103" s="25"/>
      <c r="K103" s="25"/>
      <c r="L103" s="25"/>
      <c r="M103" s="25"/>
      <c r="N103" s="25"/>
      <c r="O103" s="25"/>
      <c r="Q103" s="23"/>
      <c r="R103" s="10"/>
      <c r="S103" s="10"/>
      <c r="AE103" s="23"/>
      <c r="AF103" s="24"/>
      <c r="AG103" s="10"/>
    </row>
    <row r="104" spans="1:33" x14ac:dyDescent="0.25">
      <c r="A104" s="23">
        <v>40452</v>
      </c>
      <c r="B104" s="10">
        <v>0.191</v>
      </c>
      <c r="C104" s="6">
        <v>40452</v>
      </c>
      <c r="D104" s="10">
        <v>1814.6856666666667</v>
      </c>
      <c r="E104" s="24"/>
      <c r="F104" s="23">
        <v>39965</v>
      </c>
      <c r="G104" s="10">
        <v>1815.3425</v>
      </c>
      <c r="H104" s="10">
        <v>0.18</v>
      </c>
      <c r="I104" s="25"/>
      <c r="J104" s="25"/>
      <c r="K104" s="25"/>
      <c r="L104" s="25"/>
      <c r="M104" s="25"/>
      <c r="N104" s="25"/>
      <c r="O104" s="25"/>
      <c r="AE104" s="23"/>
      <c r="AF104" s="24"/>
      <c r="AG104" s="10"/>
    </row>
    <row r="105" spans="1:33" x14ac:dyDescent="0.25">
      <c r="A105" s="23">
        <v>40483</v>
      </c>
      <c r="B105" s="10">
        <v>0.19400000000000001</v>
      </c>
      <c r="C105" s="6">
        <v>40483</v>
      </c>
      <c r="D105" s="10">
        <v>1814.7506896551731</v>
      </c>
      <c r="E105" s="24"/>
      <c r="F105" s="23">
        <v>39995</v>
      </c>
      <c r="G105" s="10">
        <v>1815.19</v>
      </c>
      <c r="H105" s="10">
        <v>0.17799999999999999</v>
      </c>
      <c r="I105" s="25"/>
      <c r="J105" s="25"/>
      <c r="K105" s="25"/>
      <c r="L105" s="25"/>
      <c r="M105" s="25"/>
      <c r="N105" s="25"/>
      <c r="O105" s="25"/>
      <c r="AE105" s="23"/>
      <c r="AF105" s="24"/>
      <c r="AG105" s="10"/>
    </row>
    <row r="106" spans="1:33" x14ac:dyDescent="0.25">
      <c r="A106" s="23">
        <v>40513</v>
      </c>
      <c r="B106" s="10">
        <v>0.19900000000000001</v>
      </c>
      <c r="C106" s="6">
        <v>40513</v>
      </c>
      <c r="D106" s="10">
        <v>1814.7712903225809</v>
      </c>
      <c r="E106" s="24"/>
      <c r="F106" s="23">
        <v>40026</v>
      </c>
      <c r="G106" s="10">
        <v>1815.0250000000001</v>
      </c>
      <c r="H106" s="10">
        <v>0.17299999999999999</v>
      </c>
      <c r="I106" s="25"/>
      <c r="J106" s="25"/>
      <c r="K106" s="25"/>
      <c r="L106" s="25"/>
      <c r="M106" s="25"/>
      <c r="N106" s="25"/>
      <c r="O106" s="25"/>
      <c r="AE106" s="23"/>
      <c r="AF106" s="24"/>
      <c r="AG106" s="10"/>
    </row>
    <row r="107" spans="1:33" x14ac:dyDescent="0.25">
      <c r="A107" s="23">
        <v>40544</v>
      </c>
      <c r="B107" s="10">
        <v>0.21</v>
      </c>
      <c r="C107" s="6">
        <v>40544</v>
      </c>
      <c r="D107" s="10">
        <v>1814.8209677419356</v>
      </c>
      <c r="E107" s="24"/>
      <c r="F107" s="23">
        <v>40057</v>
      </c>
      <c r="G107" s="10">
        <v>1814.9559999999997</v>
      </c>
      <c r="H107" s="10">
        <v>0.17599999999999999</v>
      </c>
      <c r="I107" s="25"/>
      <c r="J107" s="25"/>
      <c r="K107" s="25"/>
      <c r="L107" s="25"/>
      <c r="M107" s="25"/>
      <c r="N107" s="25"/>
      <c r="O107" s="25"/>
      <c r="AE107" s="23"/>
      <c r="AF107" s="24"/>
      <c r="AG107" s="10"/>
    </row>
    <row r="108" spans="1:33" x14ac:dyDescent="0.25">
      <c r="A108" s="23">
        <v>40575</v>
      </c>
      <c r="B108" s="10">
        <v>0.21099999999999999</v>
      </c>
      <c r="C108" s="6">
        <v>40575</v>
      </c>
      <c r="D108" s="10">
        <v>1814.8967857142857</v>
      </c>
      <c r="E108" s="24"/>
      <c r="F108" s="23">
        <v>40087</v>
      </c>
      <c r="G108" s="10">
        <v>1814.9750000000001</v>
      </c>
      <c r="H108" s="10">
        <v>0.16900000000000001</v>
      </c>
      <c r="I108" s="25"/>
      <c r="J108" s="25"/>
      <c r="K108" s="25"/>
      <c r="L108" s="25"/>
      <c r="M108" s="25"/>
      <c r="N108" s="25"/>
      <c r="O108" s="25"/>
      <c r="AE108" s="23"/>
      <c r="AF108" s="24"/>
      <c r="AG108" s="10"/>
    </row>
    <row r="109" spans="1:33" x14ac:dyDescent="0.25">
      <c r="A109" s="23">
        <v>40603</v>
      </c>
      <c r="B109" s="10">
        <v>0.215</v>
      </c>
      <c r="C109" s="6">
        <v>40603</v>
      </c>
      <c r="D109" s="10">
        <v>1814.9596969696972</v>
      </c>
      <c r="E109" s="24"/>
      <c r="F109" s="23">
        <v>40118</v>
      </c>
      <c r="G109" s="10">
        <v>1815.02</v>
      </c>
      <c r="H109" s="10">
        <v>0.17599999999999999</v>
      </c>
      <c r="I109" s="25"/>
      <c r="J109" s="25"/>
      <c r="K109" s="25"/>
      <c r="L109" s="25"/>
      <c r="M109" s="25"/>
      <c r="N109" s="25"/>
      <c r="O109" s="25"/>
      <c r="T109" s="10"/>
      <c r="U109" s="8"/>
      <c r="AE109" s="23"/>
      <c r="AF109" s="24"/>
      <c r="AG109" s="10"/>
    </row>
    <row r="110" spans="1:33" x14ac:dyDescent="0.25">
      <c r="A110" s="23">
        <v>40634</v>
      </c>
      <c r="B110" s="10">
        <v>0.22</v>
      </c>
      <c r="C110" s="6">
        <v>40634</v>
      </c>
      <c r="D110" s="10">
        <v>1814.9440000000002</v>
      </c>
      <c r="E110" s="24"/>
      <c r="F110" s="23">
        <v>40148</v>
      </c>
      <c r="G110" s="10">
        <v>1815.1179999999999</v>
      </c>
      <c r="H110" s="10">
        <v>0.19600000000000001</v>
      </c>
      <c r="I110" s="25"/>
      <c r="J110" s="25"/>
      <c r="K110" s="25"/>
      <c r="L110" s="25"/>
      <c r="M110" s="25"/>
      <c r="N110" s="25"/>
      <c r="O110" s="25"/>
      <c r="T110" s="10"/>
      <c r="AE110" s="23"/>
      <c r="AF110" s="24"/>
      <c r="AG110" s="10"/>
    </row>
    <row r="111" spans="1:33" x14ac:dyDescent="0.25">
      <c r="A111" s="23">
        <v>40664</v>
      </c>
      <c r="B111" s="10">
        <v>0.21</v>
      </c>
      <c r="C111" s="6">
        <v>40664</v>
      </c>
      <c r="D111" s="10">
        <v>1814.7865217391306</v>
      </c>
      <c r="E111" s="24"/>
      <c r="F111" s="23">
        <v>40179</v>
      </c>
      <c r="G111" s="10">
        <v>1815.2774999999999</v>
      </c>
      <c r="H111" s="10">
        <v>0.2</v>
      </c>
      <c r="I111" s="25"/>
      <c r="J111" s="25"/>
      <c r="K111" s="25"/>
      <c r="L111" s="25"/>
      <c r="M111" s="25"/>
      <c r="N111" s="25"/>
      <c r="O111" s="25"/>
      <c r="T111" s="10"/>
      <c r="AE111" s="23"/>
      <c r="AF111" s="24"/>
      <c r="AG111" s="10"/>
    </row>
    <row r="112" spans="1:33" x14ac:dyDescent="0.25">
      <c r="A112" s="23">
        <v>40695</v>
      </c>
      <c r="B112" s="10">
        <v>0.21</v>
      </c>
      <c r="C112" s="6">
        <v>40695</v>
      </c>
      <c r="D112" s="10">
        <v>1814.5143749999997</v>
      </c>
      <c r="E112" s="24"/>
      <c r="F112" s="23">
        <v>40210</v>
      </c>
      <c r="G112" s="10">
        <v>1815.42</v>
      </c>
      <c r="H112" s="10">
        <v>0.21</v>
      </c>
      <c r="I112" s="25"/>
      <c r="J112" s="25"/>
      <c r="K112" s="25"/>
      <c r="L112" s="25"/>
      <c r="M112" s="25"/>
      <c r="N112" s="25"/>
      <c r="O112" s="25"/>
      <c r="T112" s="10"/>
      <c r="AE112" s="23"/>
      <c r="AF112" s="24"/>
      <c r="AG112" s="10"/>
    </row>
    <row r="113" spans="1:33" x14ac:dyDescent="0.25">
      <c r="A113" s="23">
        <v>40725</v>
      </c>
      <c r="B113" s="10">
        <v>0.191</v>
      </c>
      <c r="C113" s="6">
        <v>40725</v>
      </c>
      <c r="D113" s="10">
        <v>1814.3006451612898</v>
      </c>
      <c r="E113" s="24"/>
      <c r="F113" s="23">
        <v>40238</v>
      </c>
      <c r="G113" s="10">
        <v>1815.5739999999998</v>
      </c>
      <c r="H113" s="10">
        <v>0.221</v>
      </c>
      <c r="I113" s="25"/>
      <c r="J113" s="25"/>
      <c r="K113" s="25"/>
      <c r="L113" s="25"/>
      <c r="M113" s="25"/>
      <c r="N113" s="25"/>
      <c r="O113" s="25"/>
      <c r="T113" s="10"/>
      <c r="AE113" s="23"/>
      <c r="AF113" s="24"/>
      <c r="AG113" s="10"/>
    </row>
    <row r="114" spans="1:33" x14ac:dyDescent="0.25">
      <c r="A114" s="23">
        <v>40756</v>
      </c>
      <c r="B114" s="10">
        <v>0.16200000000000001</v>
      </c>
      <c r="C114" s="6">
        <v>40756</v>
      </c>
      <c r="D114" s="10">
        <v>1814.0070967741938</v>
      </c>
      <c r="E114" s="24"/>
      <c r="F114" s="23">
        <v>40269</v>
      </c>
      <c r="G114" s="10">
        <v>1815.6825000000001</v>
      </c>
      <c r="H114" s="10">
        <v>0.221</v>
      </c>
      <c r="I114" s="25"/>
      <c r="J114" s="25"/>
      <c r="K114" s="25"/>
      <c r="L114" s="25"/>
      <c r="M114" s="25"/>
      <c r="N114" s="25"/>
      <c r="O114" s="25"/>
      <c r="T114" s="10"/>
      <c r="AE114" s="23"/>
      <c r="AF114" s="24"/>
      <c r="AG114" s="10"/>
    </row>
    <row r="115" spans="1:33" x14ac:dyDescent="0.25">
      <c r="A115" s="23">
        <v>40787</v>
      </c>
      <c r="B115" s="10">
        <v>0.14499999999999999</v>
      </c>
      <c r="C115" s="6">
        <v>40787</v>
      </c>
      <c r="D115" s="10">
        <v>1813.7396774193548</v>
      </c>
      <c r="E115" s="24"/>
      <c r="F115" s="23">
        <v>40299</v>
      </c>
      <c r="G115" s="10">
        <v>1815.6400000000003</v>
      </c>
      <c r="H115" s="10">
        <v>0.219</v>
      </c>
      <c r="I115" s="25"/>
      <c r="J115" s="25"/>
      <c r="K115" s="25"/>
      <c r="L115" s="25"/>
      <c r="M115" s="25"/>
      <c r="N115" s="25"/>
      <c r="O115" s="25"/>
      <c r="T115" s="10"/>
      <c r="AE115" s="23"/>
      <c r="AF115" s="24"/>
      <c r="AG115" s="10"/>
    </row>
    <row r="116" spans="1:33" x14ac:dyDescent="0.25">
      <c r="A116" s="23">
        <v>40817</v>
      </c>
      <c r="B116" s="10">
        <v>0.155</v>
      </c>
      <c r="C116" s="6">
        <v>40817</v>
      </c>
      <c r="D116" s="10">
        <v>1813.6483870967743</v>
      </c>
      <c r="E116" s="24"/>
      <c r="F116" s="23">
        <v>40330</v>
      </c>
      <c r="G116" s="10">
        <v>1815.4920000000002</v>
      </c>
      <c r="H116" s="10">
        <v>0.21299999999999999</v>
      </c>
      <c r="I116" s="25"/>
      <c r="J116" s="25"/>
      <c r="K116" s="25"/>
      <c r="L116" s="25"/>
      <c r="M116" s="25"/>
      <c r="N116" s="25"/>
      <c r="O116" s="25"/>
      <c r="T116" s="10"/>
      <c r="AE116" s="23"/>
      <c r="AF116" s="24"/>
      <c r="AG116" s="10"/>
    </row>
    <row r="117" spans="1:33" x14ac:dyDescent="0.25">
      <c r="A117" s="23">
        <v>40848</v>
      </c>
      <c r="B117" s="10">
        <v>0.14899999999999999</v>
      </c>
      <c r="C117" s="6">
        <v>40848</v>
      </c>
      <c r="D117" s="10">
        <v>1813.6703333333337</v>
      </c>
      <c r="E117" s="24"/>
      <c r="F117" s="23">
        <v>40360</v>
      </c>
      <c r="G117" s="10">
        <v>1815.2075</v>
      </c>
      <c r="H117" s="10">
        <v>0.215</v>
      </c>
      <c r="I117" s="25"/>
      <c r="J117" s="25"/>
      <c r="K117" s="25"/>
      <c r="L117" s="25"/>
      <c r="M117" s="25"/>
      <c r="N117" s="25"/>
      <c r="O117" s="25"/>
      <c r="T117" s="10"/>
      <c r="AE117" s="23"/>
      <c r="AF117" s="24"/>
      <c r="AG117" s="10"/>
    </row>
    <row r="118" spans="1:33" x14ac:dyDescent="0.25">
      <c r="A118" s="23">
        <v>40878</v>
      </c>
      <c r="B118" s="10">
        <v>0.15</v>
      </c>
      <c r="C118" s="6">
        <v>40878</v>
      </c>
      <c r="D118" s="10">
        <v>1813.6448837209296</v>
      </c>
      <c r="E118" s="24"/>
      <c r="F118" s="23">
        <v>40391</v>
      </c>
      <c r="G118" s="10">
        <v>1814.9625000000001</v>
      </c>
      <c r="H118" s="10">
        <v>0.20899999999999999</v>
      </c>
      <c r="I118" s="25"/>
      <c r="J118" s="25"/>
      <c r="K118" s="25"/>
      <c r="L118" s="25"/>
      <c r="M118" s="25"/>
      <c r="N118" s="25"/>
      <c r="O118" s="25"/>
      <c r="T118" s="10"/>
      <c r="AE118" s="23"/>
      <c r="AF118" s="24"/>
      <c r="AG118" s="10"/>
    </row>
    <row r="119" spans="1:33" x14ac:dyDescent="0.25">
      <c r="A119" s="23">
        <v>40909</v>
      </c>
      <c r="B119" s="10">
        <v>0.15</v>
      </c>
      <c r="C119" s="6">
        <v>40909</v>
      </c>
      <c r="D119" s="10">
        <v>1813.6048387096771</v>
      </c>
      <c r="E119" s="24"/>
      <c r="F119" s="23">
        <v>40422</v>
      </c>
      <c r="G119" s="10">
        <v>1814.8394736842108</v>
      </c>
      <c r="H119" s="10">
        <v>0.19400000000000001</v>
      </c>
      <c r="I119" s="25"/>
      <c r="J119" s="25"/>
      <c r="K119" s="25"/>
      <c r="L119" s="25"/>
      <c r="M119" s="25"/>
      <c r="N119" s="25"/>
      <c r="O119" s="25"/>
      <c r="T119" s="10"/>
      <c r="AE119" s="23"/>
      <c r="AF119" s="24"/>
      <c r="AG119" s="10"/>
    </row>
    <row r="120" spans="1:33" x14ac:dyDescent="0.25">
      <c r="A120" s="23">
        <v>40940</v>
      </c>
      <c r="B120" s="10">
        <v>0.151</v>
      </c>
      <c r="C120" s="6">
        <v>40940</v>
      </c>
      <c r="D120" s="10">
        <v>1813.8527586206903</v>
      </c>
      <c r="E120" s="24"/>
      <c r="F120" s="23">
        <v>40452</v>
      </c>
      <c r="G120" s="10">
        <v>1814.6856666666667</v>
      </c>
      <c r="H120" s="10">
        <v>0.191</v>
      </c>
      <c r="I120" s="25"/>
      <c r="J120" s="25"/>
      <c r="K120" s="25"/>
      <c r="L120" s="25"/>
      <c r="M120" s="25"/>
      <c r="N120" s="25"/>
      <c r="O120" s="25"/>
      <c r="T120" s="10"/>
      <c r="AE120" s="23"/>
      <c r="AF120" s="24"/>
      <c r="AG120" s="10"/>
    </row>
    <row r="121" spans="1:33" x14ac:dyDescent="0.25">
      <c r="A121" s="23">
        <v>40969</v>
      </c>
      <c r="B121" s="10">
        <v>0.17199999999999999</v>
      </c>
      <c r="C121" s="6">
        <v>40969</v>
      </c>
      <c r="D121" s="10">
        <v>1813.9922580645161</v>
      </c>
      <c r="E121" s="24"/>
      <c r="F121" s="23">
        <v>40483</v>
      </c>
      <c r="G121" s="10">
        <v>1814.7506896551731</v>
      </c>
      <c r="H121" s="10">
        <v>0.19400000000000001</v>
      </c>
      <c r="I121" s="25"/>
      <c r="J121" s="25"/>
      <c r="K121" s="25"/>
      <c r="L121" s="25"/>
      <c r="M121" s="25"/>
      <c r="N121" s="25"/>
      <c r="O121" s="25"/>
      <c r="T121" s="10"/>
      <c r="AE121" s="23"/>
      <c r="AF121" s="24"/>
      <c r="AG121" s="10"/>
    </row>
    <row r="122" spans="1:33" x14ac:dyDescent="0.25">
      <c r="A122" s="23">
        <v>41000</v>
      </c>
      <c r="B122" s="10">
        <v>0.17699999999999999</v>
      </c>
      <c r="C122" s="6">
        <v>41000</v>
      </c>
      <c r="D122" s="10">
        <v>1814.1360000000002</v>
      </c>
      <c r="E122" s="24"/>
      <c r="F122" s="23">
        <v>40513</v>
      </c>
      <c r="G122" s="10">
        <v>1814.7712903225809</v>
      </c>
      <c r="H122" s="10">
        <v>0.19900000000000001</v>
      </c>
      <c r="I122" s="25"/>
      <c r="J122" s="25"/>
      <c r="K122" s="25"/>
      <c r="L122" s="25"/>
      <c r="M122" s="25"/>
      <c r="N122" s="25"/>
      <c r="O122" s="25"/>
      <c r="T122" s="10"/>
      <c r="AE122" s="23"/>
      <c r="AF122" s="24"/>
      <c r="AG122" s="10"/>
    </row>
    <row r="123" spans="1:33" x14ac:dyDescent="0.25">
      <c r="A123" s="23">
        <v>41030</v>
      </c>
      <c r="B123" s="10">
        <v>0.16600000000000001</v>
      </c>
      <c r="C123" s="6">
        <v>41030</v>
      </c>
      <c r="D123" s="10">
        <v>1814.0102127659577</v>
      </c>
      <c r="E123" s="24"/>
      <c r="F123" s="23">
        <v>40544</v>
      </c>
      <c r="G123" s="10">
        <v>1814.8209677419356</v>
      </c>
      <c r="H123" s="10">
        <v>0.21</v>
      </c>
      <c r="I123" s="25"/>
      <c r="J123" s="25"/>
      <c r="K123" s="25"/>
      <c r="L123" s="25"/>
      <c r="M123" s="25"/>
      <c r="N123" s="25"/>
      <c r="O123" s="25"/>
      <c r="T123" s="10"/>
      <c r="AE123" s="23"/>
      <c r="AF123" s="24"/>
      <c r="AG123" s="10"/>
    </row>
    <row r="124" spans="1:33" x14ac:dyDescent="0.25">
      <c r="A124" s="23">
        <v>41061</v>
      </c>
      <c r="B124" s="10">
        <v>0.13900000000000001</v>
      </c>
      <c r="C124" s="6">
        <v>41061</v>
      </c>
      <c r="D124" s="10">
        <v>1813.7943181818177</v>
      </c>
      <c r="E124" s="24"/>
      <c r="F124" s="23">
        <v>40575</v>
      </c>
      <c r="G124" s="10">
        <v>1814.8967857142857</v>
      </c>
      <c r="H124" s="10">
        <v>0.21099999999999999</v>
      </c>
      <c r="I124" s="25"/>
      <c r="J124" s="25"/>
      <c r="K124" s="25"/>
      <c r="L124" s="25"/>
      <c r="M124" s="25"/>
      <c r="N124" s="25"/>
      <c r="O124" s="25"/>
      <c r="T124" s="10"/>
      <c r="AE124" s="23"/>
      <c r="AF124" s="24"/>
      <c r="AG124" s="10"/>
    </row>
    <row r="125" spans="1:33" x14ac:dyDescent="0.25">
      <c r="A125" s="23">
        <v>41091</v>
      </c>
      <c r="B125" s="10">
        <v>0.13</v>
      </c>
      <c r="C125" s="6">
        <v>41091</v>
      </c>
      <c r="D125" s="10">
        <v>1813.3158064516133</v>
      </c>
      <c r="E125" s="24"/>
      <c r="F125" s="23">
        <v>40603</v>
      </c>
      <c r="G125" s="10">
        <v>1814.9596969696972</v>
      </c>
      <c r="H125" s="10">
        <v>0.215</v>
      </c>
      <c r="I125" s="25"/>
      <c r="J125" s="25"/>
      <c r="K125" s="25"/>
      <c r="L125" s="25"/>
      <c r="M125" s="25"/>
      <c r="N125" s="25"/>
      <c r="O125" s="25"/>
      <c r="T125" s="10"/>
      <c r="AE125" s="23"/>
      <c r="AF125" s="24"/>
      <c r="AG125" s="10"/>
    </row>
    <row r="126" spans="1:33" x14ac:dyDescent="0.25">
      <c r="A126" s="23">
        <v>41122</v>
      </c>
      <c r="B126" s="10">
        <v>0.13500000000000001</v>
      </c>
      <c r="C126" s="6">
        <v>41122</v>
      </c>
      <c r="D126" s="10">
        <v>1813.1238709677416</v>
      </c>
      <c r="E126" s="24"/>
      <c r="F126" s="23">
        <v>40634</v>
      </c>
      <c r="G126" s="10">
        <v>1814.9440000000002</v>
      </c>
      <c r="H126" s="10">
        <v>0.22</v>
      </c>
      <c r="I126" s="25"/>
      <c r="J126" s="25"/>
      <c r="K126" s="25"/>
      <c r="L126" s="25"/>
      <c r="M126" s="25"/>
      <c r="N126" s="25"/>
      <c r="O126" s="25"/>
      <c r="T126" s="10"/>
      <c r="AE126" s="23"/>
      <c r="AF126" s="24"/>
      <c r="AG126" s="10"/>
    </row>
    <row r="127" spans="1:33" x14ac:dyDescent="0.25">
      <c r="A127" s="23">
        <v>41153</v>
      </c>
      <c r="B127" s="10">
        <v>0.129</v>
      </c>
      <c r="C127" s="6">
        <v>41153</v>
      </c>
      <c r="D127" s="10">
        <v>1812.9959999999999</v>
      </c>
      <c r="E127" s="24"/>
      <c r="F127" s="23">
        <v>40664</v>
      </c>
      <c r="G127" s="10">
        <v>1814.7865217391306</v>
      </c>
      <c r="H127" s="10">
        <v>0.21</v>
      </c>
      <c r="I127" s="25"/>
      <c r="J127" s="25"/>
      <c r="K127" s="25"/>
      <c r="L127" s="25"/>
      <c r="M127" s="25"/>
      <c r="N127" s="25"/>
      <c r="O127" s="25"/>
      <c r="T127" s="10"/>
      <c r="AE127" s="23"/>
      <c r="AF127" s="24"/>
      <c r="AG127" s="10"/>
    </row>
    <row r="128" spans="1:33" x14ac:dyDescent="0.25">
      <c r="A128" s="23">
        <v>41183</v>
      </c>
      <c r="B128" s="10">
        <v>0.122</v>
      </c>
      <c r="C128" s="6">
        <v>41183</v>
      </c>
      <c r="D128" s="10">
        <v>1812.9</v>
      </c>
      <c r="E128" s="24"/>
      <c r="F128" s="23">
        <v>40695</v>
      </c>
      <c r="G128" s="10">
        <v>1814.5143749999997</v>
      </c>
      <c r="H128" s="10">
        <v>0.21</v>
      </c>
      <c r="I128" s="25"/>
      <c r="J128" s="25"/>
      <c r="K128" s="25"/>
      <c r="L128" s="25"/>
      <c r="M128" s="25"/>
      <c r="N128" s="25"/>
      <c r="O128" s="25"/>
      <c r="T128" s="10"/>
      <c r="AE128" s="23"/>
      <c r="AF128" s="24"/>
      <c r="AG128" s="10"/>
    </row>
    <row r="129" spans="1:33" x14ac:dyDescent="0.25">
      <c r="A129" s="23">
        <v>41214</v>
      </c>
      <c r="B129" s="10">
        <v>0.129</v>
      </c>
      <c r="C129" s="6">
        <v>41214</v>
      </c>
      <c r="D129" s="10">
        <v>1812.82</v>
      </c>
      <c r="E129" s="24"/>
      <c r="F129" s="23">
        <v>40725</v>
      </c>
      <c r="G129" s="10">
        <v>1814.3006451612898</v>
      </c>
      <c r="H129" s="10">
        <v>0.191</v>
      </c>
      <c r="I129" s="25"/>
      <c r="J129" s="25"/>
      <c r="K129" s="25"/>
      <c r="L129" s="25"/>
      <c r="M129" s="25"/>
      <c r="N129" s="25"/>
      <c r="O129" s="25"/>
      <c r="T129" s="10"/>
      <c r="AE129" s="23"/>
      <c r="AF129" s="24"/>
      <c r="AG129" s="10"/>
    </row>
    <row r="130" spans="1:33" x14ac:dyDescent="0.25">
      <c r="A130" s="23">
        <v>41244</v>
      </c>
      <c r="B130" s="10">
        <v>0.13500000000000001</v>
      </c>
      <c r="C130" s="6">
        <v>41244</v>
      </c>
      <c r="D130" s="10">
        <v>1812.84</v>
      </c>
      <c r="E130" s="24"/>
      <c r="F130" s="23">
        <v>40756</v>
      </c>
      <c r="G130" s="10">
        <v>1814.0070967741938</v>
      </c>
      <c r="H130" s="10">
        <v>0.16200000000000001</v>
      </c>
      <c r="I130" s="25"/>
      <c r="J130" s="25"/>
      <c r="K130" s="25"/>
      <c r="L130" s="25"/>
      <c r="M130" s="25"/>
      <c r="N130" s="25"/>
      <c r="O130" s="25"/>
      <c r="T130" s="10"/>
      <c r="AE130" s="23"/>
      <c r="AF130" s="24"/>
      <c r="AG130" s="10"/>
    </row>
    <row r="131" spans="1:33" x14ac:dyDescent="0.25">
      <c r="A131" s="23">
        <v>41275</v>
      </c>
      <c r="B131" s="10">
        <v>0.13200000000000001</v>
      </c>
      <c r="C131" s="6">
        <v>41275</v>
      </c>
      <c r="F131" s="23">
        <v>40787</v>
      </c>
      <c r="G131" s="10">
        <v>1813.7396774193548</v>
      </c>
      <c r="H131" s="10">
        <v>0.14499999999999999</v>
      </c>
      <c r="I131" s="25"/>
      <c r="J131" s="25"/>
      <c r="K131" s="25"/>
      <c r="L131" s="25"/>
      <c r="M131" s="25"/>
      <c r="N131" s="25"/>
      <c r="O131" s="25"/>
      <c r="T131" s="10"/>
      <c r="AE131" s="23"/>
      <c r="AF131" s="24"/>
      <c r="AG131" s="10"/>
    </row>
    <row r="132" spans="1:33" x14ac:dyDescent="0.25">
      <c r="F132" s="23">
        <v>40817</v>
      </c>
      <c r="G132" s="10">
        <v>1813.6483870967743</v>
      </c>
      <c r="H132" s="10">
        <v>0.155</v>
      </c>
      <c r="T132" s="10"/>
      <c r="AE132" s="23"/>
      <c r="AF132" s="24"/>
      <c r="AG132" s="10"/>
    </row>
    <row r="133" spans="1:33" x14ac:dyDescent="0.25">
      <c r="F133" s="23">
        <v>40848</v>
      </c>
      <c r="G133" s="10">
        <v>1813.6703333333337</v>
      </c>
      <c r="H133" s="10">
        <v>0.14899999999999999</v>
      </c>
      <c r="T133" s="10"/>
      <c r="AE133" s="23"/>
      <c r="AF133" s="24"/>
      <c r="AG133" s="10"/>
    </row>
    <row r="134" spans="1:33" x14ac:dyDescent="0.25">
      <c r="F134" s="23">
        <v>40878</v>
      </c>
      <c r="G134" s="10">
        <v>1813.6448837209296</v>
      </c>
      <c r="H134" s="10">
        <v>0.15</v>
      </c>
      <c r="T134" s="10"/>
      <c r="AE134" s="23"/>
      <c r="AF134" s="24"/>
      <c r="AG134" s="10"/>
    </row>
    <row r="135" spans="1:33" x14ac:dyDescent="0.25">
      <c r="F135" s="23">
        <v>40909</v>
      </c>
      <c r="G135" s="10">
        <v>1813.6048387096771</v>
      </c>
      <c r="H135" s="10">
        <v>0.15</v>
      </c>
      <c r="T135" s="10"/>
      <c r="AE135" s="23"/>
      <c r="AF135" s="24"/>
      <c r="AG135" s="10"/>
    </row>
    <row r="136" spans="1:33" x14ac:dyDescent="0.25">
      <c r="F136" s="23">
        <v>40940</v>
      </c>
      <c r="G136" s="10">
        <v>1813.8527586206903</v>
      </c>
      <c r="H136" s="10">
        <v>0.151</v>
      </c>
      <c r="T136" s="10"/>
      <c r="AE136" s="23"/>
      <c r="AF136" s="24"/>
      <c r="AG136" s="10"/>
    </row>
    <row r="137" spans="1:33" x14ac:dyDescent="0.25">
      <c r="F137" s="23">
        <v>40969</v>
      </c>
      <c r="G137" s="10">
        <v>1813.9922580645161</v>
      </c>
      <c r="H137" s="10">
        <v>0.17199999999999999</v>
      </c>
      <c r="T137" s="10"/>
      <c r="AE137" s="23"/>
      <c r="AF137" s="24"/>
      <c r="AG137" s="10"/>
    </row>
    <row r="138" spans="1:33" x14ac:dyDescent="0.25">
      <c r="F138" s="23">
        <v>41000</v>
      </c>
      <c r="G138" s="10">
        <v>1814.1360000000002</v>
      </c>
      <c r="H138" s="10">
        <v>0.17699999999999999</v>
      </c>
      <c r="T138" s="10"/>
      <c r="AE138" s="23"/>
      <c r="AF138" s="24"/>
      <c r="AG138" s="10"/>
    </row>
    <row r="139" spans="1:33" x14ac:dyDescent="0.25">
      <c r="F139" s="23">
        <v>41030</v>
      </c>
      <c r="G139" s="10">
        <v>1814.0102127659577</v>
      </c>
      <c r="H139" s="10">
        <v>0.16600000000000001</v>
      </c>
      <c r="T139" s="10"/>
      <c r="AE139" s="23"/>
      <c r="AF139" s="24"/>
      <c r="AG139" s="10"/>
    </row>
    <row r="140" spans="1:33" x14ac:dyDescent="0.25">
      <c r="F140" s="23">
        <v>41061</v>
      </c>
      <c r="G140" s="10">
        <v>1813.7943181818177</v>
      </c>
      <c r="H140" s="10">
        <v>0.13900000000000001</v>
      </c>
      <c r="T140" s="10"/>
      <c r="AE140" s="23"/>
      <c r="AF140" s="24"/>
      <c r="AG140" s="10"/>
    </row>
    <row r="141" spans="1:33" x14ac:dyDescent="0.25">
      <c r="F141" s="23">
        <v>41091</v>
      </c>
      <c r="G141" s="10">
        <v>1813.3158064516133</v>
      </c>
      <c r="H141" s="10">
        <v>0.13</v>
      </c>
      <c r="T141" s="10"/>
      <c r="AE141" s="23"/>
      <c r="AF141" s="24"/>
      <c r="AG141" s="10"/>
    </row>
    <row r="142" spans="1:33" x14ac:dyDescent="0.25">
      <c r="F142" s="23">
        <v>41122</v>
      </c>
      <c r="G142" s="10">
        <v>1813.1238709677416</v>
      </c>
      <c r="H142" s="10">
        <v>0.13500000000000001</v>
      </c>
      <c r="T142" s="10"/>
      <c r="AE142" s="23"/>
      <c r="AF142" s="24"/>
      <c r="AG142" s="10"/>
    </row>
    <row r="143" spans="1:33" x14ac:dyDescent="0.25">
      <c r="F143" s="23">
        <v>41153</v>
      </c>
      <c r="G143" s="10">
        <v>1812.9959999999999</v>
      </c>
      <c r="H143" s="10">
        <v>0.129</v>
      </c>
      <c r="T143" s="10"/>
      <c r="AE143" s="23"/>
      <c r="AF143" s="24"/>
      <c r="AG143" s="10"/>
    </row>
    <row r="144" spans="1:33" x14ac:dyDescent="0.25">
      <c r="F144" s="23">
        <v>41183</v>
      </c>
      <c r="G144" s="10">
        <v>1812.9</v>
      </c>
      <c r="H144" s="10">
        <v>0.122</v>
      </c>
      <c r="T144" s="10"/>
      <c r="AE144" s="23"/>
      <c r="AF144" s="24"/>
      <c r="AG144" s="10"/>
    </row>
    <row r="145" spans="6:33" x14ac:dyDescent="0.25">
      <c r="F145" s="23">
        <v>41214</v>
      </c>
      <c r="G145" s="10">
        <v>1812.82</v>
      </c>
      <c r="H145" s="10">
        <v>0.129</v>
      </c>
      <c r="T145" s="10"/>
      <c r="AE145" s="23"/>
      <c r="AF145" s="24"/>
      <c r="AG145" s="10"/>
    </row>
    <row r="146" spans="6:33" x14ac:dyDescent="0.25">
      <c r="F146" s="23">
        <v>41244</v>
      </c>
      <c r="G146" s="10">
        <v>1812.84</v>
      </c>
      <c r="H146" s="10">
        <v>0.13500000000000001</v>
      </c>
      <c r="T146" s="10"/>
      <c r="AE146" s="23"/>
      <c r="AF146" s="24"/>
      <c r="AG146" s="10"/>
    </row>
    <row r="147" spans="6:33" x14ac:dyDescent="0.25">
      <c r="T147" s="10"/>
      <c r="AE147" s="23"/>
      <c r="AF147" s="24"/>
      <c r="AG147" s="10"/>
    </row>
    <row r="148" spans="6:33" x14ac:dyDescent="0.25">
      <c r="T148" s="10"/>
      <c r="AE148" s="23"/>
      <c r="AF148" s="24"/>
      <c r="AG148" s="10"/>
    </row>
    <row r="149" spans="6:33" x14ac:dyDescent="0.25">
      <c r="T149" s="10"/>
    </row>
    <row r="150" spans="6:33" x14ac:dyDescent="0.25">
      <c r="T150" s="10"/>
    </row>
    <row r="151" spans="6:33" x14ac:dyDescent="0.25">
      <c r="T151" s="10"/>
    </row>
    <row r="152" spans="6:33" x14ac:dyDescent="0.25">
      <c r="T152" s="10"/>
    </row>
    <row r="153" spans="6:33" x14ac:dyDescent="0.25">
      <c r="T153" s="10"/>
    </row>
    <row r="154" spans="6:33" x14ac:dyDescent="0.25">
      <c r="T154" s="10"/>
    </row>
    <row r="155" spans="6:33" x14ac:dyDescent="0.25">
      <c r="T155" s="10"/>
    </row>
    <row r="156" spans="6:33" x14ac:dyDescent="0.25">
      <c r="T156" s="10"/>
    </row>
    <row r="157" spans="6:33" x14ac:dyDescent="0.25">
      <c r="T157" s="10"/>
    </row>
    <row r="158" spans="6:33" x14ac:dyDescent="0.25">
      <c r="T158" s="10"/>
    </row>
    <row r="159" spans="6:33" x14ac:dyDescent="0.25">
      <c r="T159" s="10"/>
    </row>
    <row r="160" spans="6:33" x14ac:dyDescent="0.25">
      <c r="T160" s="10"/>
    </row>
    <row r="161" spans="20:20" x14ac:dyDescent="0.25">
      <c r="T161" s="10"/>
    </row>
    <row r="162" spans="20:20" x14ac:dyDescent="0.25">
      <c r="T162" s="10"/>
    </row>
    <row r="163" spans="20:20" x14ac:dyDescent="0.25">
      <c r="T163" s="10"/>
    </row>
    <row r="164" spans="20:20" x14ac:dyDescent="0.25">
      <c r="T164" s="10"/>
    </row>
    <row r="165" spans="20:20" x14ac:dyDescent="0.25">
      <c r="T165" s="10"/>
    </row>
    <row r="166" spans="20:20" x14ac:dyDescent="0.25">
      <c r="T166" s="10"/>
    </row>
    <row r="167" spans="20:20" x14ac:dyDescent="0.25">
      <c r="T167" s="10"/>
    </row>
    <row r="168" spans="20:20" x14ac:dyDescent="0.25">
      <c r="T168" s="10"/>
    </row>
    <row r="169" spans="20:20" x14ac:dyDescent="0.25">
      <c r="T169" s="10"/>
    </row>
    <row r="170" spans="20:20" x14ac:dyDescent="0.25">
      <c r="T170" s="10"/>
    </row>
    <row r="171" spans="20:20" x14ac:dyDescent="0.25">
      <c r="T171" s="10"/>
    </row>
    <row r="172" spans="20:20" x14ac:dyDescent="0.25">
      <c r="T172" s="10"/>
    </row>
    <row r="173" spans="20:20" x14ac:dyDescent="0.25">
      <c r="T173" s="10"/>
    </row>
    <row r="174" spans="20:20" x14ac:dyDescent="0.25">
      <c r="T174" s="10"/>
    </row>
    <row r="175" spans="20:20" x14ac:dyDescent="0.25">
      <c r="T175" s="10"/>
    </row>
    <row r="176" spans="20:20" x14ac:dyDescent="0.25">
      <c r="T176" s="10"/>
    </row>
    <row r="177" spans="20:20" x14ac:dyDescent="0.25">
      <c r="T177" s="10"/>
    </row>
    <row r="178" spans="20:20" x14ac:dyDescent="0.25">
      <c r="T178" s="10"/>
    </row>
    <row r="179" spans="20:20" x14ac:dyDescent="0.25">
      <c r="T179" s="10"/>
    </row>
    <row r="180" spans="20:20" x14ac:dyDescent="0.25">
      <c r="T180" s="10"/>
    </row>
    <row r="181" spans="20:20" x14ac:dyDescent="0.25">
      <c r="T181" s="10"/>
    </row>
    <row r="182" spans="20:20" x14ac:dyDescent="0.25">
      <c r="T182" s="10"/>
    </row>
    <row r="183" spans="20:20" x14ac:dyDescent="0.25">
      <c r="T183" s="10"/>
    </row>
    <row r="184" spans="20:20" x14ac:dyDescent="0.25">
      <c r="T184" s="10"/>
    </row>
    <row r="185" spans="20:20" x14ac:dyDescent="0.25">
      <c r="T185" s="10"/>
    </row>
    <row r="186" spans="20:20" x14ac:dyDescent="0.25">
      <c r="T186" s="10"/>
    </row>
    <row r="187" spans="20:20" x14ac:dyDescent="0.25">
      <c r="T187" s="10"/>
    </row>
    <row r="188" spans="20:20" x14ac:dyDescent="0.25">
      <c r="T188" s="10"/>
    </row>
    <row r="189" spans="20:20" x14ac:dyDescent="0.25">
      <c r="T189" s="10"/>
    </row>
    <row r="190" spans="20:20" x14ac:dyDescent="0.25">
      <c r="T190" s="10"/>
    </row>
    <row r="191" spans="20:20" x14ac:dyDescent="0.25">
      <c r="T191" s="10"/>
    </row>
    <row r="192" spans="20:20" x14ac:dyDescent="0.25">
      <c r="T192" s="10"/>
    </row>
    <row r="193" spans="20:20" x14ac:dyDescent="0.25">
      <c r="T193" s="10"/>
    </row>
    <row r="194" spans="20:20" x14ac:dyDescent="0.25">
      <c r="T194" s="10"/>
    </row>
    <row r="195" spans="20:20" x14ac:dyDescent="0.25">
      <c r="T195" s="10"/>
    </row>
    <row r="196" spans="20:20" x14ac:dyDescent="0.25">
      <c r="T196" s="10"/>
    </row>
    <row r="197" spans="20:20" x14ac:dyDescent="0.25">
      <c r="T197" s="10"/>
    </row>
    <row r="198" spans="20:20" x14ac:dyDescent="0.25">
      <c r="T198" s="10"/>
    </row>
    <row r="199" spans="20:20" x14ac:dyDescent="0.25">
      <c r="T199" s="10"/>
    </row>
    <row r="200" spans="20:20" x14ac:dyDescent="0.25">
      <c r="T200" s="10"/>
    </row>
    <row r="201" spans="20:20" x14ac:dyDescent="0.25">
      <c r="T201" s="10"/>
    </row>
    <row r="202" spans="20:20" x14ac:dyDescent="0.25">
      <c r="T202" s="10"/>
    </row>
    <row r="203" spans="20:20" x14ac:dyDescent="0.25">
      <c r="T203" s="10"/>
    </row>
    <row r="204" spans="20:20" x14ac:dyDescent="0.25">
      <c r="T204" s="10"/>
    </row>
    <row r="205" spans="20:20" x14ac:dyDescent="0.25">
      <c r="T205" s="10"/>
    </row>
    <row r="206" spans="20:20" x14ac:dyDescent="0.25">
      <c r="T206" s="10"/>
    </row>
    <row r="207" spans="20:20" x14ac:dyDescent="0.25">
      <c r="T207" s="10"/>
    </row>
    <row r="208" spans="20:20" x14ac:dyDescent="0.25">
      <c r="T208" s="10"/>
    </row>
    <row r="209" spans="20:20" x14ac:dyDescent="0.25">
      <c r="T209" s="10"/>
    </row>
    <row r="210" spans="20:20" x14ac:dyDescent="0.25">
      <c r="T210" s="10"/>
    </row>
    <row r="211" spans="20:20" x14ac:dyDescent="0.25">
      <c r="T211" s="10"/>
    </row>
    <row r="212" spans="20:20" x14ac:dyDescent="0.25">
      <c r="T212" s="10"/>
    </row>
    <row r="213" spans="20:20" x14ac:dyDescent="0.25">
      <c r="T213" s="10"/>
    </row>
    <row r="214" spans="20:20" x14ac:dyDescent="0.25">
      <c r="T214" s="10"/>
    </row>
    <row r="215" spans="20:20" x14ac:dyDescent="0.25">
      <c r="T215" s="10"/>
    </row>
    <row r="216" spans="20:20" x14ac:dyDescent="0.25">
      <c r="T216" s="10"/>
    </row>
    <row r="217" spans="20:20" x14ac:dyDescent="0.25">
      <c r="T217" s="10"/>
    </row>
    <row r="218" spans="20:20" x14ac:dyDescent="0.25">
      <c r="T218" s="10"/>
    </row>
    <row r="219" spans="20:20" x14ac:dyDescent="0.25">
      <c r="T219" s="10"/>
    </row>
    <row r="220" spans="20:20" x14ac:dyDescent="0.25">
      <c r="T220" s="10"/>
    </row>
    <row r="221" spans="20:20" x14ac:dyDescent="0.25">
      <c r="T221" s="10"/>
    </row>
    <row r="222" spans="20:20" x14ac:dyDescent="0.25">
      <c r="T222" s="10"/>
    </row>
    <row r="223" spans="20:20" x14ac:dyDescent="0.25">
      <c r="T223" s="10"/>
    </row>
    <row r="224" spans="20:20" x14ac:dyDescent="0.25">
      <c r="T224" s="10"/>
    </row>
    <row r="225" spans="17:20" x14ac:dyDescent="0.25">
      <c r="T225" s="10"/>
    </row>
    <row r="226" spans="17:20" x14ac:dyDescent="0.25">
      <c r="T226" s="11"/>
    </row>
    <row r="227" spans="17:20" x14ac:dyDescent="0.25">
      <c r="Q227" s="23"/>
      <c r="R227" s="10"/>
      <c r="S227" s="11"/>
      <c r="T227" s="11"/>
    </row>
    <row r="228" spans="17:20" x14ac:dyDescent="0.25">
      <c r="Q228" s="23"/>
      <c r="S228" s="11"/>
      <c r="T228" s="11"/>
    </row>
    <row r="229" spans="17:20" x14ac:dyDescent="0.25">
      <c r="Q229" s="23"/>
      <c r="S229" s="11"/>
      <c r="T229" s="11"/>
    </row>
    <row r="230" spans="17:20" x14ac:dyDescent="0.25">
      <c r="S230" s="1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workbookViewId="0">
      <selection activeCell="L21" sqref="L21"/>
    </sheetView>
  </sheetViews>
  <sheetFormatPr defaultRowHeight="15" x14ac:dyDescent="0.25"/>
  <cols>
    <col min="1" max="1" width="15.7109375" customWidth="1"/>
    <col min="2" max="2" width="17.85546875" customWidth="1"/>
  </cols>
  <sheetData>
    <row r="1" spans="1:5" ht="17.25" x14ac:dyDescent="0.25">
      <c r="A1" s="1" t="s">
        <v>198</v>
      </c>
    </row>
    <row r="2" spans="1:5" x14ac:dyDescent="0.25">
      <c r="A2" s="2" t="s">
        <v>0</v>
      </c>
    </row>
    <row r="3" spans="1:5" x14ac:dyDescent="0.25">
      <c r="A3" s="2" t="s">
        <v>1</v>
      </c>
    </row>
    <row r="4" spans="1:5" x14ac:dyDescent="0.25">
      <c r="A4" s="2" t="s">
        <v>199</v>
      </c>
    </row>
    <row r="5" spans="1:5" x14ac:dyDescent="0.25">
      <c r="A5" s="2" t="s">
        <v>200</v>
      </c>
    </row>
    <row r="7" spans="1:5" x14ac:dyDescent="0.25">
      <c r="A7" s="2" t="s">
        <v>3</v>
      </c>
      <c r="B7" t="s">
        <v>4</v>
      </c>
      <c r="D7" t="s">
        <v>694</v>
      </c>
    </row>
    <row r="8" spans="1:5" x14ac:dyDescent="0.25">
      <c r="A8" s="3">
        <v>2003</v>
      </c>
      <c r="B8" s="4" t="s">
        <v>2</v>
      </c>
      <c r="D8" t="s">
        <v>515</v>
      </c>
      <c r="E8" t="s">
        <v>695</v>
      </c>
    </row>
    <row r="9" spans="1:5" x14ac:dyDescent="0.25">
      <c r="A9" s="3">
        <v>2004</v>
      </c>
      <c r="B9" s="4" t="s">
        <v>201</v>
      </c>
      <c r="D9" s="6">
        <v>36617</v>
      </c>
      <c r="E9" s="34">
        <v>3.8</v>
      </c>
    </row>
    <row r="10" spans="1:5" x14ac:dyDescent="0.25">
      <c r="A10" s="3">
        <v>2005</v>
      </c>
      <c r="B10" s="4" t="s">
        <v>202</v>
      </c>
      <c r="D10" s="6">
        <v>36982</v>
      </c>
      <c r="E10" s="34">
        <v>5.8</v>
      </c>
    </row>
    <row r="11" spans="1:5" x14ac:dyDescent="0.25">
      <c r="A11" s="3">
        <v>2007</v>
      </c>
      <c r="B11" s="4" t="s">
        <v>203</v>
      </c>
      <c r="D11" s="6">
        <v>37347</v>
      </c>
      <c r="E11" s="34">
        <v>1.06</v>
      </c>
    </row>
    <row r="12" spans="1:5" x14ac:dyDescent="0.25">
      <c r="A12" s="3">
        <v>2008</v>
      </c>
      <c r="B12" s="4" t="s">
        <v>201</v>
      </c>
      <c r="D12" s="6">
        <v>37712</v>
      </c>
      <c r="E12" s="34">
        <v>5.46</v>
      </c>
    </row>
    <row r="13" spans="1:5" x14ac:dyDescent="0.25">
      <c r="A13" s="3">
        <v>2009</v>
      </c>
      <c r="B13" s="4" t="s">
        <v>204</v>
      </c>
      <c r="D13" s="6">
        <v>38078</v>
      </c>
      <c r="E13" s="34">
        <v>5.58</v>
      </c>
    </row>
    <row r="14" spans="1:5" x14ac:dyDescent="0.25">
      <c r="A14" s="3">
        <v>2010</v>
      </c>
      <c r="B14" s="4" t="s">
        <v>205</v>
      </c>
      <c r="D14" s="6">
        <v>38443</v>
      </c>
      <c r="E14" s="34">
        <v>14.07</v>
      </c>
    </row>
    <row r="15" spans="1:5" x14ac:dyDescent="0.25">
      <c r="A15" s="3">
        <v>2011</v>
      </c>
      <c r="B15" s="4" t="s">
        <v>206</v>
      </c>
      <c r="D15" s="6">
        <v>38808</v>
      </c>
      <c r="E15" s="34">
        <v>4.24</v>
      </c>
    </row>
    <row r="16" spans="1:5" x14ac:dyDescent="0.25">
      <c r="A16" s="3">
        <v>2012</v>
      </c>
      <c r="B16" s="4" t="s">
        <v>207</v>
      </c>
      <c r="D16" s="6">
        <v>39173</v>
      </c>
      <c r="E16" s="34">
        <v>3.99</v>
      </c>
    </row>
    <row r="17" spans="4:5" x14ac:dyDescent="0.25">
      <c r="D17" s="6">
        <v>39539</v>
      </c>
      <c r="E17" s="34">
        <v>3.54</v>
      </c>
    </row>
    <row r="18" spans="4:5" x14ac:dyDescent="0.25">
      <c r="D18" s="6">
        <v>39904</v>
      </c>
      <c r="E18" s="34">
        <v>4.0599999999999996</v>
      </c>
    </row>
    <row r="19" spans="4:5" x14ac:dyDescent="0.25">
      <c r="D19" s="6">
        <v>40269</v>
      </c>
      <c r="E19" s="34">
        <v>5.71</v>
      </c>
    </row>
    <row r="20" spans="4:5" x14ac:dyDescent="0.25">
      <c r="D20" s="6">
        <v>40634</v>
      </c>
      <c r="E20" s="34">
        <v>7.27</v>
      </c>
    </row>
    <row r="21" spans="4:5" x14ac:dyDescent="0.25">
      <c r="D21" s="6">
        <v>41000</v>
      </c>
      <c r="E21" s="34">
        <v>5.28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6"/>
  <sheetViews>
    <sheetView topLeftCell="A13" workbookViewId="0">
      <selection activeCell="B36" sqref="B36"/>
    </sheetView>
  </sheetViews>
  <sheetFormatPr defaultRowHeight="15" x14ac:dyDescent="0.25"/>
  <cols>
    <col min="4" max="4" width="13" customWidth="1"/>
    <col min="9" max="9" width="13.85546875" customWidth="1"/>
  </cols>
  <sheetData>
    <row r="1" spans="1:22" x14ac:dyDescent="0.25">
      <c r="A1" s="5" t="s">
        <v>5</v>
      </c>
    </row>
    <row r="2" spans="1:22" x14ac:dyDescent="0.25">
      <c r="A2" s="5" t="s">
        <v>5</v>
      </c>
    </row>
    <row r="3" spans="1:22" x14ac:dyDescent="0.25">
      <c r="A3" s="5" t="s">
        <v>6</v>
      </c>
    </row>
    <row r="4" spans="1:22" x14ac:dyDescent="0.25">
      <c r="A4" s="5" t="s">
        <v>209</v>
      </c>
    </row>
    <row r="5" spans="1:22" x14ac:dyDescent="0.25">
      <c r="A5" s="5" t="s">
        <v>5</v>
      </c>
    </row>
    <row r="6" spans="1:22" x14ac:dyDescent="0.25">
      <c r="A6" s="5" t="s">
        <v>7</v>
      </c>
    </row>
    <row r="7" spans="1:22" x14ac:dyDescent="0.25">
      <c r="A7" s="5" t="s">
        <v>5</v>
      </c>
    </row>
    <row r="8" spans="1:22" x14ac:dyDescent="0.25">
      <c r="A8" s="5" t="s">
        <v>8</v>
      </c>
    </row>
    <row r="9" spans="1:22" x14ac:dyDescent="0.25">
      <c r="A9" s="5" t="s">
        <v>9</v>
      </c>
    </row>
    <row r="10" spans="1:22" x14ac:dyDescent="0.25">
      <c r="A10" s="5" t="s">
        <v>10</v>
      </c>
    </row>
    <row r="11" spans="1:22" x14ac:dyDescent="0.25">
      <c r="A11" s="5" t="s">
        <v>5</v>
      </c>
    </row>
    <row r="12" spans="1:22" x14ac:dyDescent="0.25">
      <c r="A12" s="5" t="s">
        <v>11</v>
      </c>
    </row>
    <row r="13" spans="1:22" x14ac:dyDescent="0.25">
      <c r="A13" s="5" t="s">
        <v>5</v>
      </c>
    </row>
    <row r="14" spans="1:22" x14ac:dyDescent="0.25">
      <c r="A14" s="5" t="s">
        <v>12</v>
      </c>
    </row>
    <row r="15" spans="1:22" x14ac:dyDescent="0.25">
      <c r="A15" s="5" t="s">
        <v>5</v>
      </c>
      <c r="I15" s="49" t="s">
        <v>28</v>
      </c>
      <c r="J15" s="50"/>
      <c r="K15" s="50"/>
      <c r="L15" s="50"/>
      <c r="M15" s="50"/>
      <c r="N15" s="50"/>
      <c r="O15" s="50"/>
      <c r="P15" s="50"/>
      <c r="Q15" s="50"/>
      <c r="R15" s="50"/>
      <c r="S15" s="50"/>
      <c r="T15" s="50"/>
      <c r="U15" s="50"/>
      <c r="V15" s="51"/>
    </row>
    <row r="16" spans="1:22" x14ac:dyDescent="0.25">
      <c r="A16" s="5" t="s">
        <v>5</v>
      </c>
      <c r="I16" s="52" t="s">
        <v>29</v>
      </c>
      <c r="J16" s="49" t="s">
        <v>208</v>
      </c>
      <c r="K16" s="50"/>
      <c r="L16" s="50"/>
      <c r="M16" s="50"/>
      <c r="N16" s="50"/>
      <c r="O16" s="50"/>
      <c r="P16" s="50"/>
      <c r="Q16" s="50"/>
      <c r="R16" s="50"/>
      <c r="S16" s="50"/>
      <c r="T16" s="50"/>
      <c r="U16" s="51"/>
      <c r="V16" s="16"/>
    </row>
    <row r="17" spans="1:22" x14ac:dyDescent="0.25">
      <c r="A17" s="5" t="s">
        <v>13</v>
      </c>
      <c r="I17" s="53"/>
      <c r="J17" s="13" t="s">
        <v>30</v>
      </c>
      <c r="K17" s="13" t="s">
        <v>31</v>
      </c>
      <c r="L17" s="13" t="s">
        <v>32</v>
      </c>
      <c r="M17" s="13" t="s">
        <v>33</v>
      </c>
      <c r="N17" s="13" t="s">
        <v>34</v>
      </c>
      <c r="O17" s="13" t="s">
        <v>35</v>
      </c>
      <c r="P17" s="13" t="s">
        <v>36</v>
      </c>
      <c r="Q17" s="13" t="s">
        <v>37</v>
      </c>
      <c r="R17" s="13" t="s">
        <v>38</v>
      </c>
      <c r="S17" s="13" t="s">
        <v>39</v>
      </c>
      <c r="T17" s="13" t="s">
        <v>40</v>
      </c>
      <c r="U17" s="13" t="s">
        <v>41</v>
      </c>
      <c r="V17" s="16"/>
    </row>
    <row r="18" spans="1:22" x14ac:dyDescent="0.25">
      <c r="A18" s="5" t="s">
        <v>14</v>
      </c>
      <c r="I18" s="13">
        <v>2002</v>
      </c>
      <c r="J18" s="4"/>
      <c r="K18" s="4"/>
      <c r="L18" s="4"/>
      <c r="M18" s="4"/>
      <c r="N18" s="4"/>
      <c r="O18" s="4">
        <v>0.216</v>
      </c>
      <c r="P18" s="4">
        <v>0.217</v>
      </c>
      <c r="Q18" s="4">
        <v>0.20599999999999999</v>
      </c>
      <c r="R18" s="4">
        <v>0.19800000000000001</v>
      </c>
      <c r="S18" s="4">
        <v>0.23</v>
      </c>
      <c r="T18" s="4">
        <v>0.23200000000000001</v>
      </c>
      <c r="U18" s="4">
        <v>0.23499999999999999</v>
      </c>
      <c r="V18" s="16"/>
    </row>
    <row r="19" spans="1:22" x14ac:dyDescent="0.25">
      <c r="A19" s="5" t="s">
        <v>15</v>
      </c>
      <c r="I19" s="13">
        <v>2003</v>
      </c>
      <c r="J19" s="4">
        <v>0.23</v>
      </c>
      <c r="K19" s="4">
        <v>0.23499999999999999</v>
      </c>
      <c r="L19" s="4">
        <v>0.218</v>
      </c>
      <c r="M19" s="4">
        <v>0.20599999999999999</v>
      </c>
      <c r="N19" s="4">
        <v>0.193</v>
      </c>
      <c r="O19" s="4">
        <v>0.17199999999999999</v>
      </c>
      <c r="P19" s="4">
        <v>0.17</v>
      </c>
      <c r="Q19" s="4">
        <v>0.16900000000000001</v>
      </c>
      <c r="R19" s="4">
        <v>0.17499999999999999</v>
      </c>
      <c r="S19" s="4">
        <v>0.17899999999999999</v>
      </c>
      <c r="T19" s="4">
        <v>0.19700000000000001</v>
      </c>
      <c r="U19" s="4">
        <v>0.20200000000000001</v>
      </c>
      <c r="V19" s="16"/>
    </row>
    <row r="20" spans="1:22" x14ac:dyDescent="0.25">
      <c r="A20" s="5" t="s">
        <v>16</v>
      </c>
      <c r="I20" s="13">
        <v>2004</v>
      </c>
      <c r="J20" s="4">
        <v>0.20599999999999999</v>
      </c>
      <c r="K20" s="4">
        <v>0.19900000000000001</v>
      </c>
      <c r="L20" s="4">
        <v>0.19900000000000001</v>
      </c>
      <c r="M20" s="4">
        <v>0.19800000000000001</v>
      </c>
      <c r="N20" s="4">
        <v>0.20100000000000001</v>
      </c>
      <c r="O20" s="4">
        <v>0.2</v>
      </c>
      <c r="P20" s="4">
        <v>0.18</v>
      </c>
      <c r="Q20" s="4">
        <v>0.17100000000000001</v>
      </c>
      <c r="R20" s="4">
        <v>0.16700000000000001</v>
      </c>
      <c r="S20" s="4">
        <v>0.18099999999999999</v>
      </c>
      <c r="T20" s="4">
        <v>0.185</v>
      </c>
      <c r="U20" s="4">
        <v>0.20200000000000001</v>
      </c>
      <c r="V20" s="16"/>
    </row>
    <row r="21" spans="1:22" x14ac:dyDescent="0.25">
      <c r="A21" s="5" t="s">
        <v>17</v>
      </c>
      <c r="I21" s="13">
        <v>2005</v>
      </c>
      <c r="J21" s="4">
        <v>0.21</v>
      </c>
      <c r="K21" s="4">
        <v>0.23</v>
      </c>
      <c r="L21" s="4">
        <v>0.23</v>
      </c>
      <c r="M21" s="4">
        <v>0.23499999999999999</v>
      </c>
      <c r="N21" s="4">
        <v>0.23699999999999999</v>
      </c>
      <c r="O21" s="4">
        <v>0.23899999999999999</v>
      </c>
      <c r="P21" s="4">
        <v>0.24</v>
      </c>
      <c r="Q21" s="4">
        <v>0.249</v>
      </c>
      <c r="R21" s="4">
        <v>0.26</v>
      </c>
      <c r="S21" s="4"/>
      <c r="T21" s="4"/>
      <c r="U21" s="4"/>
      <c r="V21" s="16"/>
    </row>
    <row r="22" spans="1:22" x14ac:dyDescent="0.25">
      <c r="A22" s="5" t="s">
        <v>18</v>
      </c>
      <c r="I22" s="13">
        <v>2006</v>
      </c>
      <c r="J22" s="4"/>
      <c r="K22" s="4"/>
      <c r="L22" s="4"/>
      <c r="M22" s="4"/>
      <c r="N22" s="4"/>
      <c r="O22" s="4"/>
      <c r="P22" s="4"/>
      <c r="Q22" s="4"/>
      <c r="R22" s="4"/>
      <c r="S22" s="4">
        <v>0.23</v>
      </c>
      <c r="T22" s="4">
        <v>0.23</v>
      </c>
      <c r="U22" s="4">
        <v>0.23</v>
      </c>
      <c r="V22" s="16"/>
    </row>
    <row r="23" spans="1:22" x14ac:dyDescent="0.25">
      <c r="A23" s="5" t="s">
        <v>19</v>
      </c>
      <c r="I23" s="13">
        <v>2007</v>
      </c>
      <c r="J23" s="4">
        <v>0.22500000000000001</v>
      </c>
      <c r="K23" s="4">
        <v>0.21</v>
      </c>
      <c r="L23" s="4">
        <v>0.21299999999999999</v>
      </c>
      <c r="M23" s="4">
        <v>0.217</v>
      </c>
      <c r="N23" s="4">
        <v>0.214</v>
      </c>
      <c r="O23" s="4">
        <v>0.21</v>
      </c>
      <c r="P23" s="4">
        <v>0.20399999999999999</v>
      </c>
      <c r="Q23" s="4">
        <v>0.20100000000000001</v>
      </c>
      <c r="R23" s="4">
        <v>0.185</v>
      </c>
      <c r="S23" s="4">
        <v>0.18</v>
      </c>
      <c r="T23" s="4">
        <v>0.18099999999999999</v>
      </c>
      <c r="U23" s="4">
        <v>0.19800000000000001</v>
      </c>
      <c r="V23" s="16"/>
    </row>
    <row r="24" spans="1:22" x14ac:dyDescent="0.25">
      <c r="A24" s="5" t="s">
        <v>20</v>
      </c>
      <c r="I24" s="13">
        <v>2008</v>
      </c>
      <c r="J24" s="4">
        <v>0.20599999999999999</v>
      </c>
      <c r="K24" s="4">
        <v>0.21</v>
      </c>
      <c r="L24" s="4">
        <v>0.21</v>
      </c>
      <c r="M24" s="4">
        <v>0.20799999999999999</v>
      </c>
      <c r="N24" s="4">
        <v>0.19900000000000001</v>
      </c>
      <c r="O24" s="4">
        <v>0.183</v>
      </c>
      <c r="P24" s="4">
        <v>0.184</v>
      </c>
      <c r="Q24" s="4">
        <v>0.17399999999999999</v>
      </c>
      <c r="R24" s="4">
        <v>0.17</v>
      </c>
      <c r="S24" s="4">
        <v>0.17</v>
      </c>
      <c r="T24" s="4">
        <v>0.17399999999999999</v>
      </c>
      <c r="U24" s="4">
        <v>0.18</v>
      </c>
      <c r="V24" s="16"/>
    </row>
    <row r="25" spans="1:22" x14ac:dyDescent="0.25">
      <c r="A25" s="5" t="s">
        <v>21</v>
      </c>
      <c r="I25" s="13">
        <v>2009</v>
      </c>
      <c r="J25" s="4">
        <v>0.19500000000000001</v>
      </c>
      <c r="K25" s="4">
        <v>0.20499999999999999</v>
      </c>
      <c r="L25" s="4">
        <v>0.19900000000000001</v>
      </c>
      <c r="M25" s="4">
        <v>0.20100000000000001</v>
      </c>
      <c r="N25" s="4">
        <v>0.193</v>
      </c>
      <c r="O25" s="4">
        <v>0.18</v>
      </c>
      <c r="P25" s="4">
        <v>0.17799999999999999</v>
      </c>
      <c r="Q25" s="4">
        <v>0.17299999999999999</v>
      </c>
      <c r="R25" s="4">
        <v>0.17599999999999999</v>
      </c>
      <c r="S25" s="4">
        <v>0.16900000000000001</v>
      </c>
      <c r="T25" s="4">
        <v>0.17599999999999999</v>
      </c>
      <c r="U25" s="4">
        <v>0.19600000000000001</v>
      </c>
      <c r="V25" s="16"/>
    </row>
    <row r="26" spans="1:22" x14ac:dyDescent="0.25">
      <c r="A26" s="5" t="s">
        <v>5</v>
      </c>
      <c r="I26" s="13">
        <v>2010</v>
      </c>
      <c r="J26" s="4">
        <v>0.2</v>
      </c>
      <c r="K26" s="4">
        <v>0.21</v>
      </c>
      <c r="L26" s="4">
        <v>0.221</v>
      </c>
      <c r="M26" s="4">
        <v>0.221</v>
      </c>
      <c r="N26" s="4">
        <v>0.219</v>
      </c>
      <c r="O26" s="4">
        <v>0.21299999999999999</v>
      </c>
      <c r="P26" s="4">
        <v>0.215</v>
      </c>
      <c r="Q26" s="4">
        <v>0.20899999999999999</v>
      </c>
      <c r="R26" s="4">
        <v>0.19400000000000001</v>
      </c>
      <c r="S26" s="4">
        <v>0.191</v>
      </c>
      <c r="T26" s="4">
        <v>0.19400000000000001</v>
      </c>
      <c r="U26" s="4">
        <v>0.19900000000000001</v>
      </c>
      <c r="V26" s="16"/>
    </row>
    <row r="27" spans="1:22" x14ac:dyDescent="0.25">
      <c r="A27" s="5" t="s">
        <v>5</v>
      </c>
      <c r="I27" s="13">
        <v>2011</v>
      </c>
      <c r="J27" s="4">
        <v>0.21</v>
      </c>
      <c r="K27" s="4">
        <v>0.21099999999999999</v>
      </c>
      <c r="L27" s="4">
        <v>0.215</v>
      </c>
      <c r="M27" s="4">
        <v>0.22</v>
      </c>
      <c r="N27" s="4">
        <v>0.21</v>
      </c>
      <c r="O27" s="4">
        <v>0.21</v>
      </c>
      <c r="P27" s="4">
        <v>0.191</v>
      </c>
      <c r="Q27" s="4">
        <v>0.16200000000000001</v>
      </c>
      <c r="R27" s="4">
        <v>0.14499999999999999</v>
      </c>
      <c r="S27" s="4">
        <v>0.155</v>
      </c>
      <c r="T27" s="4">
        <v>0.14899999999999999</v>
      </c>
      <c r="U27" s="4">
        <v>0.15</v>
      </c>
      <c r="V27" s="16"/>
    </row>
    <row r="28" spans="1:22" x14ac:dyDescent="0.25">
      <c r="A28" s="5" t="s">
        <v>22</v>
      </c>
      <c r="I28" s="13">
        <v>2012</v>
      </c>
      <c r="J28" s="4">
        <v>0.15</v>
      </c>
      <c r="K28" s="4">
        <v>0.151</v>
      </c>
      <c r="L28" s="4">
        <v>0.17199999999999999</v>
      </c>
      <c r="M28" s="4">
        <v>0.17699999999999999</v>
      </c>
      <c r="N28" s="4">
        <v>0.16600000000000001</v>
      </c>
      <c r="O28" s="4">
        <v>0.13900000000000001</v>
      </c>
      <c r="P28" s="4">
        <v>0.13</v>
      </c>
      <c r="Q28" s="4">
        <v>0.13500000000000001</v>
      </c>
      <c r="R28" s="4">
        <v>0.129</v>
      </c>
      <c r="S28" s="4"/>
      <c r="T28" s="4"/>
      <c r="U28" s="4"/>
      <c r="V28" s="16"/>
    </row>
    <row r="29" spans="1:22" x14ac:dyDescent="0.25">
      <c r="A29" s="5" t="s">
        <v>210</v>
      </c>
      <c r="I29" s="12" t="s">
        <v>42</v>
      </c>
      <c r="J29" s="54">
        <v>0.2</v>
      </c>
      <c r="K29" s="54">
        <v>0.21</v>
      </c>
      <c r="L29" s="54">
        <v>0.21</v>
      </c>
      <c r="M29" s="54">
        <v>0.21</v>
      </c>
      <c r="N29" s="54">
        <v>0.2</v>
      </c>
      <c r="O29" s="54">
        <v>0.2</v>
      </c>
      <c r="P29" s="54">
        <v>0.19</v>
      </c>
      <c r="Q29" s="54">
        <v>0.18</v>
      </c>
      <c r="R29" s="54">
        <v>0.18</v>
      </c>
      <c r="S29" s="54">
        <v>0.19</v>
      </c>
      <c r="T29" s="54">
        <v>0.19</v>
      </c>
      <c r="U29" s="54">
        <v>0.2</v>
      </c>
      <c r="V29" s="16"/>
    </row>
    <row r="30" spans="1:22" x14ac:dyDescent="0.25">
      <c r="A30" s="5" t="s">
        <v>23</v>
      </c>
      <c r="I30" s="14" t="s">
        <v>43</v>
      </c>
      <c r="J30" s="55"/>
      <c r="K30" s="55"/>
      <c r="L30" s="55"/>
      <c r="M30" s="55"/>
      <c r="N30" s="55"/>
      <c r="O30" s="55"/>
      <c r="P30" s="55"/>
      <c r="Q30" s="55"/>
      <c r="R30" s="55"/>
      <c r="S30" s="55"/>
      <c r="T30" s="55"/>
      <c r="U30" s="55"/>
      <c r="V30" s="16"/>
    </row>
    <row r="31" spans="1:22" x14ac:dyDescent="0.25">
      <c r="A31" s="5" t="s">
        <v>24</v>
      </c>
      <c r="I31" s="15" t="s">
        <v>44</v>
      </c>
      <c r="J31" s="56"/>
      <c r="K31" s="56"/>
      <c r="L31" s="56"/>
      <c r="M31" s="56"/>
      <c r="N31" s="56"/>
      <c r="O31" s="56"/>
      <c r="P31" s="56"/>
      <c r="Q31" s="56"/>
      <c r="R31" s="56"/>
      <c r="S31" s="56"/>
      <c r="T31" s="56"/>
      <c r="U31" s="56"/>
      <c r="V31" s="17"/>
    </row>
    <row r="32" spans="1:22" x14ac:dyDescent="0.25">
      <c r="A32" s="5" t="s">
        <v>25</v>
      </c>
      <c r="D32" s="6"/>
      <c r="G32" s="10"/>
    </row>
    <row r="33" spans="1:7" x14ac:dyDescent="0.25">
      <c r="A33" s="5" t="s">
        <v>26</v>
      </c>
      <c r="D33" s="6"/>
      <c r="G33" s="10"/>
    </row>
    <row r="34" spans="1:7" x14ac:dyDescent="0.25">
      <c r="A34" s="5" t="s">
        <v>5</v>
      </c>
      <c r="D34" s="6"/>
      <c r="G34" s="10"/>
    </row>
    <row r="35" spans="1:7" x14ac:dyDescent="0.25">
      <c r="A35" s="5" t="s">
        <v>5</v>
      </c>
      <c r="D35" s="6"/>
      <c r="G35" s="10"/>
    </row>
    <row r="36" spans="1:7" x14ac:dyDescent="0.25">
      <c r="A36" s="5"/>
      <c r="D36" s="6"/>
      <c r="G36" s="10"/>
    </row>
    <row r="37" spans="1:7" x14ac:dyDescent="0.25">
      <c r="A37" s="5"/>
      <c r="D37" s="6"/>
      <c r="G37" s="10"/>
    </row>
    <row r="38" spans="1:7" x14ac:dyDescent="0.25">
      <c r="A38" s="5" t="s">
        <v>27</v>
      </c>
      <c r="B38">
        <v>9415908</v>
      </c>
      <c r="C38">
        <v>60</v>
      </c>
      <c r="D38" s="6">
        <v>37408</v>
      </c>
      <c r="E38">
        <v>2002</v>
      </c>
      <c r="F38">
        <v>6</v>
      </c>
      <c r="G38" s="10">
        <v>0.216</v>
      </c>
    </row>
    <row r="39" spans="1:7" x14ac:dyDescent="0.25">
      <c r="A39" s="5" t="s">
        <v>27</v>
      </c>
      <c r="B39">
        <v>9415908</v>
      </c>
      <c r="C39">
        <v>60</v>
      </c>
      <c r="D39" s="6">
        <v>37438</v>
      </c>
      <c r="E39">
        <v>2002</v>
      </c>
      <c r="F39">
        <v>7</v>
      </c>
      <c r="G39" s="10">
        <v>0.217</v>
      </c>
    </row>
    <row r="40" spans="1:7" x14ac:dyDescent="0.25">
      <c r="A40" s="5" t="s">
        <v>27</v>
      </c>
      <c r="B40">
        <v>9415908</v>
      </c>
      <c r="C40">
        <v>60</v>
      </c>
      <c r="D40" s="6">
        <v>37469</v>
      </c>
      <c r="E40">
        <v>2002</v>
      </c>
      <c r="F40">
        <v>8</v>
      </c>
      <c r="G40" s="10">
        <v>0.20599999999999999</v>
      </c>
    </row>
    <row r="41" spans="1:7" x14ac:dyDescent="0.25">
      <c r="A41" s="5" t="s">
        <v>27</v>
      </c>
      <c r="B41">
        <v>9415908</v>
      </c>
      <c r="C41">
        <v>60</v>
      </c>
      <c r="D41" s="6">
        <v>37500</v>
      </c>
      <c r="E41">
        <v>2002</v>
      </c>
      <c r="F41">
        <v>9</v>
      </c>
      <c r="G41" s="10">
        <v>0.19800000000000001</v>
      </c>
    </row>
    <row r="42" spans="1:7" x14ac:dyDescent="0.25">
      <c r="A42" s="5" t="s">
        <v>27</v>
      </c>
      <c r="B42">
        <v>9415908</v>
      </c>
      <c r="C42">
        <v>60</v>
      </c>
      <c r="D42" s="6">
        <v>37530</v>
      </c>
      <c r="E42">
        <v>2002</v>
      </c>
      <c r="F42">
        <v>10</v>
      </c>
      <c r="G42" s="10">
        <v>0.23</v>
      </c>
    </row>
    <row r="43" spans="1:7" x14ac:dyDescent="0.25">
      <c r="A43" s="5" t="s">
        <v>27</v>
      </c>
      <c r="B43">
        <v>9415908</v>
      </c>
      <c r="C43">
        <v>60</v>
      </c>
      <c r="D43" s="6">
        <v>37561</v>
      </c>
      <c r="E43">
        <v>2002</v>
      </c>
      <c r="F43">
        <v>11</v>
      </c>
      <c r="G43" s="10">
        <v>0.23200000000000001</v>
      </c>
    </row>
    <row r="44" spans="1:7" x14ac:dyDescent="0.25">
      <c r="A44" s="5" t="s">
        <v>27</v>
      </c>
      <c r="B44">
        <v>9415908</v>
      </c>
      <c r="C44">
        <v>60</v>
      </c>
      <c r="D44" s="6">
        <v>37591</v>
      </c>
      <c r="E44">
        <v>2002</v>
      </c>
      <c r="F44">
        <v>12</v>
      </c>
      <c r="G44" s="10">
        <v>0.23499999999999999</v>
      </c>
    </row>
    <row r="45" spans="1:7" x14ac:dyDescent="0.25">
      <c r="A45" s="5" t="s">
        <v>27</v>
      </c>
      <c r="B45">
        <v>9415908</v>
      </c>
      <c r="C45">
        <v>60</v>
      </c>
      <c r="D45" s="6">
        <v>37622</v>
      </c>
      <c r="E45">
        <v>2003</v>
      </c>
      <c r="F45">
        <v>1</v>
      </c>
      <c r="G45" s="10">
        <v>0.23</v>
      </c>
    </row>
    <row r="46" spans="1:7" x14ac:dyDescent="0.25">
      <c r="A46" s="5" t="s">
        <v>27</v>
      </c>
      <c r="B46">
        <v>9415908</v>
      </c>
      <c r="C46">
        <v>60</v>
      </c>
      <c r="D46" s="6">
        <v>37653</v>
      </c>
      <c r="E46">
        <v>2003</v>
      </c>
      <c r="F46">
        <v>2</v>
      </c>
      <c r="G46" s="10">
        <v>0.23499999999999999</v>
      </c>
    </row>
    <row r="47" spans="1:7" x14ac:dyDescent="0.25">
      <c r="A47" s="5" t="s">
        <v>27</v>
      </c>
      <c r="B47">
        <v>9415908</v>
      </c>
      <c r="C47">
        <v>60</v>
      </c>
      <c r="D47" s="6">
        <v>37681</v>
      </c>
      <c r="E47">
        <v>2003</v>
      </c>
      <c r="F47">
        <v>3</v>
      </c>
      <c r="G47" s="10">
        <v>0.218</v>
      </c>
    </row>
    <row r="48" spans="1:7" x14ac:dyDescent="0.25">
      <c r="A48" s="5" t="s">
        <v>27</v>
      </c>
      <c r="B48">
        <v>9415908</v>
      </c>
      <c r="C48">
        <v>60</v>
      </c>
      <c r="D48" s="6">
        <v>37712</v>
      </c>
      <c r="E48">
        <v>2003</v>
      </c>
      <c r="F48">
        <v>4</v>
      </c>
      <c r="G48" s="10">
        <v>0.20599999999999999</v>
      </c>
    </row>
    <row r="49" spans="1:7" x14ac:dyDescent="0.25">
      <c r="A49" s="5" t="s">
        <v>27</v>
      </c>
      <c r="B49">
        <v>9415908</v>
      </c>
      <c r="C49">
        <v>60</v>
      </c>
      <c r="D49" s="6">
        <v>37742</v>
      </c>
      <c r="E49">
        <v>2003</v>
      </c>
      <c r="F49">
        <v>5</v>
      </c>
      <c r="G49" s="10">
        <v>0.193</v>
      </c>
    </row>
    <row r="50" spans="1:7" x14ac:dyDescent="0.25">
      <c r="A50" s="5" t="s">
        <v>27</v>
      </c>
      <c r="B50">
        <v>9415908</v>
      </c>
      <c r="C50">
        <v>60</v>
      </c>
      <c r="D50" s="6">
        <v>37773</v>
      </c>
      <c r="E50">
        <v>2003</v>
      </c>
      <c r="F50">
        <v>6</v>
      </c>
      <c r="G50" s="10">
        <v>0.17199999999999999</v>
      </c>
    </row>
    <row r="51" spans="1:7" x14ac:dyDescent="0.25">
      <c r="A51" s="5" t="s">
        <v>27</v>
      </c>
      <c r="B51">
        <v>9415908</v>
      </c>
      <c r="C51">
        <v>60</v>
      </c>
      <c r="D51" s="6">
        <v>37803</v>
      </c>
      <c r="E51">
        <v>2003</v>
      </c>
      <c r="F51">
        <v>7</v>
      </c>
      <c r="G51" s="10">
        <v>0.17</v>
      </c>
    </row>
    <row r="52" spans="1:7" x14ac:dyDescent="0.25">
      <c r="A52" s="5" t="s">
        <v>27</v>
      </c>
      <c r="B52">
        <v>9415908</v>
      </c>
      <c r="C52">
        <v>60</v>
      </c>
      <c r="D52" s="6">
        <v>37834</v>
      </c>
      <c r="E52">
        <v>2003</v>
      </c>
      <c r="F52">
        <v>8</v>
      </c>
      <c r="G52" s="10">
        <v>0.16900000000000001</v>
      </c>
    </row>
    <row r="53" spans="1:7" x14ac:dyDescent="0.25">
      <c r="A53" s="5" t="s">
        <v>27</v>
      </c>
      <c r="B53">
        <v>9415908</v>
      </c>
      <c r="C53">
        <v>60</v>
      </c>
      <c r="D53" s="6">
        <v>37865</v>
      </c>
      <c r="E53">
        <v>2003</v>
      </c>
      <c r="F53">
        <v>9</v>
      </c>
      <c r="G53" s="10">
        <v>0.17499999999999999</v>
      </c>
    </row>
    <row r="54" spans="1:7" x14ac:dyDescent="0.25">
      <c r="A54" s="5" t="s">
        <v>27</v>
      </c>
      <c r="B54">
        <v>9415908</v>
      </c>
      <c r="C54">
        <v>60</v>
      </c>
      <c r="D54" s="6">
        <v>37895</v>
      </c>
      <c r="E54">
        <v>2003</v>
      </c>
      <c r="F54">
        <v>10</v>
      </c>
      <c r="G54" s="10">
        <v>0.17899999999999999</v>
      </c>
    </row>
    <row r="55" spans="1:7" x14ac:dyDescent="0.25">
      <c r="A55" s="5" t="s">
        <v>27</v>
      </c>
      <c r="B55">
        <v>9415908</v>
      </c>
      <c r="C55">
        <v>60</v>
      </c>
      <c r="D55" s="6">
        <v>37926</v>
      </c>
      <c r="E55">
        <v>2003</v>
      </c>
      <c r="F55">
        <v>11</v>
      </c>
      <c r="G55" s="10">
        <v>0.19700000000000001</v>
      </c>
    </row>
    <row r="56" spans="1:7" x14ac:dyDescent="0.25">
      <c r="A56" s="5" t="s">
        <v>27</v>
      </c>
      <c r="B56">
        <v>9415908</v>
      </c>
      <c r="C56">
        <v>60</v>
      </c>
      <c r="D56" s="6">
        <v>37956</v>
      </c>
      <c r="E56">
        <v>2003</v>
      </c>
      <c r="F56">
        <v>12</v>
      </c>
      <c r="G56" s="10">
        <v>0.20200000000000001</v>
      </c>
    </row>
    <row r="57" spans="1:7" x14ac:dyDescent="0.25">
      <c r="A57" s="5" t="s">
        <v>27</v>
      </c>
      <c r="B57">
        <v>9415908</v>
      </c>
      <c r="C57">
        <v>60</v>
      </c>
      <c r="D57" s="6">
        <v>37987</v>
      </c>
      <c r="E57">
        <v>2004</v>
      </c>
      <c r="F57">
        <v>1</v>
      </c>
      <c r="G57" s="10">
        <v>0.20599999999999999</v>
      </c>
    </row>
    <row r="58" spans="1:7" x14ac:dyDescent="0.25">
      <c r="A58" s="5" t="s">
        <v>27</v>
      </c>
      <c r="B58">
        <v>9415908</v>
      </c>
      <c r="C58">
        <v>60</v>
      </c>
      <c r="D58" s="6">
        <v>38018</v>
      </c>
      <c r="E58">
        <v>2004</v>
      </c>
      <c r="F58">
        <v>2</v>
      </c>
      <c r="G58" s="10">
        <v>0.19900000000000001</v>
      </c>
    </row>
    <row r="59" spans="1:7" x14ac:dyDescent="0.25">
      <c r="A59" s="5" t="s">
        <v>27</v>
      </c>
      <c r="B59">
        <v>9415908</v>
      </c>
      <c r="C59">
        <v>60</v>
      </c>
      <c r="D59" s="6">
        <v>38047</v>
      </c>
      <c r="E59">
        <v>2004</v>
      </c>
      <c r="F59">
        <v>3</v>
      </c>
      <c r="G59" s="10">
        <v>0.19900000000000001</v>
      </c>
    </row>
    <row r="60" spans="1:7" x14ac:dyDescent="0.25">
      <c r="A60" s="5" t="s">
        <v>27</v>
      </c>
      <c r="B60">
        <v>9415908</v>
      </c>
      <c r="C60">
        <v>60</v>
      </c>
      <c r="D60" s="6">
        <v>38078</v>
      </c>
      <c r="E60">
        <v>2004</v>
      </c>
      <c r="F60">
        <v>4</v>
      </c>
      <c r="G60" s="10">
        <v>0.19800000000000001</v>
      </c>
    </row>
    <row r="61" spans="1:7" x14ac:dyDescent="0.25">
      <c r="A61" s="5" t="s">
        <v>27</v>
      </c>
      <c r="B61">
        <v>9415908</v>
      </c>
      <c r="C61">
        <v>60</v>
      </c>
      <c r="D61" s="6">
        <v>38108</v>
      </c>
      <c r="E61">
        <v>2004</v>
      </c>
      <c r="F61">
        <v>5</v>
      </c>
      <c r="G61" s="10">
        <v>0.20100000000000001</v>
      </c>
    </row>
    <row r="62" spans="1:7" x14ac:dyDescent="0.25">
      <c r="A62" s="5" t="s">
        <v>27</v>
      </c>
      <c r="B62">
        <v>9415908</v>
      </c>
      <c r="C62">
        <v>60</v>
      </c>
      <c r="D62" s="6">
        <v>38139</v>
      </c>
      <c r="E62">
        <v>2004</v>
      </c>
      <c r="F62">
        <v>6</v>
      </c>
      <c r="G62" s="10">
        <v>0.2</v>
      </c>
    </row>
    <row r="63" spans="1:7" x14ac:dyDescent="0.25">
      <c r="A63" s="5" t="s">
        <v>27</v>
      </c>
      <c r="B63">
        <v>9415908</v>
      </c>
      <c r="C63">
        <v>60</v>
      </c>
      <c r="D63" s="6">
        <v>38169</v>
      </c>
      <c r="E63">
        <v>2004</v>
      </c>
      <c r="F63">
        <v>7</v>
      </c>
      <c r="G63" s="10">
        <v>0.18</v>
      </c>
    </row>
    <row r="64" spans="1:7" x14ac:dyDescent="0.25">
      <c r="A64" s="5" t="s">
        <v>27</v>
      </c>
      <c r="B64">
        <v>9415908</v>
      </c>
      <c r="C64">
        <v>60</v>
      </c>
      <c r="D64" s="6">
        <v>38200</v>
      </c>
      <c r="E64">
        <v>2004</v>
      </c>
      <c r="F64">
        <v>8</v>
      </c>
      <c r="G64" s="10">
        <v>0.17100000000000001</v>
      </c>
    </row>
    <row r="65" spans="1:7" x14ac:dyDescent="0.25">
      <c r="A65" s="5" t="s">
        <v>27</v>
      </c>
      <c r="B65">
        <v>9415908</v>
      </c>
      <c r="C65">
        <v>60</v>
      </c>
      <c r="D65" s="6">
        <v>38231</v>
      </c>
      <c r="E65">
        <v>2004</v>
      </c>
      <c r="F65">
        <v>9</v>
      </c>
      <c r="G65" s="10">
        <v>0.16700000000000001</v>
      </c>
    </row>
    <row r="66" spans="1:7" x14ac:dyDescent="0.25">
      <c r="A66" s="5" t="s">
        <v>27</v>
      </c>
      <c r="B66">
        <v>9415908</v>
      </c>
      <c r="C66">
        <v>60</v>
      </c>
      <c r="D66" s="6">
        <v>38261</v>
      </c>
      <c r="E66">
        <v>2004</v>
      </c>
      <c r="F66">
        <v>10</v>
      </c>
      <c r="G66" s="10">
        <v>0.18099999999999999</v>
      </c>
    </row>
    <row r="67" spans="1:7" x14ac:dyDescent="0.25">
      <c r="A67" s="5" t="s">
        <v>27</v>
      </c>
      <c r="B67">
        <v>9415908</v>
      </c>
      <c r="C67">
        <v>60</v>
      </c>
      <c r="D67" s="6">
        <v>38292</v>
      </c>
      <c r="E67">
        <v>2004</v>
      </c>
      <c r="F67">
        <v>11</v>
      </c>
      <c r="G67" s="10">
        <v>0.185</v>
      </c>
    </row>
    <row r="68" spans="1:7" x14ac:dyDescent="0.25">
      <c r="A68" s="5" t="s">
        <v>27</v>
      </c>
      <c r="B68">
        <v>9415908</v>
      </c>
      <c r="C68">
        <v>60</v>
      </c>
      <c r="D68" s="6">
        <v>38322</v>
      </c>
      <c r="E68">
        <v>2004</v>
      </c>
      <c r="F68">
        <v>12</v>
      </c>
      <c r="G68" s="10">
        <v>0.20200000000000001</v>
      </c>
    </row>
    <row r="69" spans="1:7" x14ac:dyDescent="0.25">
      <c r="A69" s="5" t="s">
        <v>27</v>
      </c>
      <c r="B69">
        <v>9415908</v>
      </c>
      <c r="C69">
        <v>60</v>
      </c>
      <c r="D69" s="6">
        <v>38353</v>
      </c>
      <c r="E69">
        <v>2005</v>
      </c>
      <c r="F69">
        <v>1</v>
      </c>
      <c r="G69" s="10">
        <v>0.21</v>
      </c>
    </row>
    <row r="70" spans="1:7" x14ac:dyDescent="0.25">
      <c r="A70" s="5" t="s">
        <v>27</v>
      </c>
      <c r="B70">
        <v>9415908</v>
      </c>
      <c r="C70">
        <v>60</v>
      </c>
      <c r="D70" s="6">
        <v>38384</v>
      </c>
      <c r="E70">
        <v>2005</v>
      </c>
      <c r="F70">
        <v>2</v>
      </c>
      <c r="G70" s="10">
        <v>0.23</v>
      </c>
    </row>
    <row r="71" spans="1:7" x14ac:dyDescent="0.25">
      <c r="A71" s="5" t="s">
        <v>27</v>
      </c>
      <c r="B71">
        <v>9415908</v>
      </c>
      <c r="C71">
        <v>60</v>
      </c>
      <c r="D71" s="6">
        <v>38412</v>
      </c>
      <c r="E71">
        <v>2005</v>
      </c>
      <c r="F71">
        <v>3</v>
      </c>
      <c r="G71" s="10">
        <v>0.23</v>
      </c>
    </row>
    <row r="72" spans="1:7" x14ac:dyDescent="0.25">
      <c r="A72" s="5" t="s">
        <v>27</v>
      </c>
      <c r="B72">
        <v>9415908</v>
      </c>
      <c r="C72">
        <v>60</v>
      </c>
      <c r="D72" s="6">
        <v>38443</v>
      </c>
      <c r="E72">
        <v>2005</v>
      </c>
      <c r="F72">
        <v>4</v>
      </c>
      <c r="G72" s="10">
        <v>0.23499999999999999</v>
      </c>
    </row>
    <row r="73" spans="1:7" x14ac:dyDescent="0.25">
      <c r="A73" s="5" t="s">
        <v>27</v>
      </c>
      <c r="B73">
        <v>9415908</v>
      </c>
      <c r="C73">
        <v>60</v>
      </c>
      <c r="D73" s="6">
        <v>38473</v>
      </c>
      <c r="E73">
        <v>2005</v>
      </c>
      <c r="F73">
        <v>5</v>
      </c>
      <c r="G73" s="10">
        <v>0.23699999999999999</v>
      </c>
    </row>
    <row r="74" spans="1:7" x14ac:dyDescent="0.25">
      <c r="A74" s="5" t="s">
        <v>27</v>
      </c>
      <c r="B74">
        <v>9415908</v>
      </c>
      <c r="C74">
        <v>60</v>
      </c>
      <c r="D74" s="6">
        <v>38504</v>
      </c>
      <c r="E74">
        <v>2005</v>
      </c>
      <c r="F74">
        <v>6</v>
      </c>
      <c r="G74" s="10">
        <v>0.23899999999999999</v>
      </c>
    </row>
    <row r="75" spans="1:7" x14ac:dyDescent="0.25">
      <c r="A75" s="5" t="s">
        <v>27</v>
      </c>
      <c r="B75">
        <v>9415908</v>
      </c>
      <c r="C75">
        <v>60</v>
      </c>
      <c r="D75" s="6">
        <v>38534</v>
      </c>
      <c r="E75">
        <v>2005</v>
      </c>
      <c r="F75">
        <v>7</v>
      </c>
      <c r="G75" s="10">
        <v>0.24</v>
      </c>
    </row>
    <row r="76" spans="1:7" x14ac:dyDescent="0.25">
      <c r="A76" s="5" t="s">
        <v>27</v>
      </c>
      <c r="B76">
        <v>9415908</v>
      </c>
      <c r="C76">
        <v>60</v>
      </c>
      <c r="D76" s="6">
        <v>38565</v>
      </c>
      <c r="E76">
        <v>2005</v>
      </c>
      <c r="F76">
        <v>8</v>
      </c>
      <c r="G76" s="10">
        <v>0.249</v>
      </c>
    </row>
    <row r="77" spans="1:7" x14ac:dyDescent="0.25">
      <c r="A77" s="5" t="s">
        <v>27</v>
      </c>
      <c r="B77">
        <v>9415908</v>
      </c>
      <c r="C77">
        <v>60</v>
      </c>
      <c r="D77" s="6">
        <v>38596</v>
      </c>
      <c r="E77">
        <v>2005</v>
      </c>
      <c r="F77">
        <v>9</v>
      </c>
      <c r="G77" s="10">
        <v>0.26</v>
      </c>
    </row>
    <row r="78" spans="1:7" x14ac:dyDescent="0.25">
      <c r="A78" s="5" t="s">
        <v>27</v>
      </c>
      <c r="B78">
        <v>9415908</v>
      </c>
      <c r="C78">
        <v>60</v>
      </c>
      <c r="D78" s="6">
        <v>38991</v>
      </c>
      <c r="E78">
        <v>2006</v>
      </c>
      <c r="F78">
        <v>10</v>
      </c>
      <c r="G78" s="10">
        <v>0.23</v>
      </c>
    </row>
    <row r="79" spans="1:7" x14ac:dyDescent="0.25">
      <c r="A79" s="5" t="s">
        <v>27</v>
      </c>
      <c r="B79">
        <v>9415908</v>
      </c>
      <c r="C79">
        <v>60</v>
      </c>
      <c r="D79" s="6">
        <v>39022</v>
      </c>
      <c r="E79">
        <v>2006</v>
      </c>
      <c r="F79">
        <v>11</v>
      </c>
      <c r="G79" s="10">
        <v>0.23</v>
      </c>
    </row>
    <row r="80" spans="1:7" x14ac:dyDescent="0.25">
      <c r="A80" s="5" t="s">
        <v>27</v>
      </c>
      <c r="B80">
        <v>9415908</v>
      </c>
      <c r="C80">
        <v>60</v>
      </c>
      <c r="D80" s="6">
        <v>39052</v>
      </c>
      <c r="E80">
        <v>2006</v>
      </c>
      <c r="F80">
        <v>12</v>
      </c>
      <c r="G80" s="10">
        <v>0.23</v>
      </c>
    </row>
    <row r="81" spans="1:7" x14ac:dyDescent="0.25">
      <c r="A81" s="5" t="s">
        <v>27</v>
      </c>
      <c r="B81">
        <v>9415908</v>
      </c>
      <c r="C81">
        <v>60</v>
      </c>
      <c r="D81" s="6">
        <v>39083</v>
      </c>
      <c r="E81">
        <v>2007</v>
      </c>
      <c r="F81">
        <v>1</v>
      </c>
      <c r="G81" s="10">
        <v>0.22500000000000001</v>
      </c>
    </row>
    <row r="82" spans="1:7" x14ac:dyDescent="0.25">
      <c r="A82" s="5" t="s">
        <v>27</v>
      </c>
      <c r="B82">
        <v>9415908</v>
      </c>
      <c r="C82">
        <v>60</v>
      </c>
      <c r="D82" s="6">
        <v>39114</v>
      </c>
      <c r="E82">
        <v>2007</v>
      </c>
      <c r="F82">
        <v>2</v>
      </c>
      <c r="G82" s="10">
        <v>0.21</v>
      </c>
    </row>
    <row r="83" spans="1:7" x14ac:dyDescent="0.25">
      <c r="A83" s="5" t="s">
        <v>27</v>
      </c>
      <c r="B83">
        <v>9415908</v>
      </c>
      <c r="C83">
        <v>60</v>
      </c>
      <c r="D83" s="6">
        <v>39142</v>
      </c>
      <c r="E83">
        <v>2007</v>
      </c>
      <c r="F83">
        <v>3</v>
      </c>
      <c r="G83" s="10">
        <v>0.21299999999999999</v>
      </c>
    </row>
    <row r="84" spans="1:7" x14ac:dyDescent="0.25">
      <c r="A84" s="5" t="s">
        <v>27</v>
      </c>
      <c r="B84">
        <v>9415908</v>
      </c>
      <c r="C84">
        <v>60</v>
      </c>
      <c r="D84" s="6">
        <v>39173</v>
      </c>
      <c r="E84">
        <v>2007</v>
      </c>
      <c r="F84">
        <v>4</v>
      </c>
      <c r="G84" s="10">
        <v>0.217</v>
      </c>
    </row>
    <row r="85" spans="1:7" x14ac:dyDescent="0.25">
      <c r="A85" s="5" t="s">
        <v>27</v>
      </c>
      <c r="B85">
        <v>9415908</v>
      </c>
      <c r="C85">
        <v>60</v>
      </c>
      <c r="D85" s="6">
        <v>39203</v>
      </c>
      <c r="E85">
        <v>2007</v>
      </c>
      <c r="F85">
        <v>5</v>
      </c>
      <c r="G85" s="10">
        <v>0.214</v>
      </c>
    </row>
    <row r="86" spans="1:7" x14ac:dyDescent="0.25">
      <c r="A86" s="5" t="s">
        <v>27</v>
      </c>
      <c r="B86">
        <v>9415908</v>
      </c>
      <c r="C86">
        <v>60</v>
      </c>
      <c r="D86" s="6">
        <v>39234</v>
      </c>
      <c r="E86">
        <v>2007</v>
      </c>
      <c r="F86">
        <v>6</v>
      </c>
      <c r="G86" s="10">
        <v>0.21</v>
      </c>
    </row>
    <row r="87" spans="1:7" x14ac:dyDescent="0.25">
      <c r="A87" s="5" t="s">
        <v>27</v>
      </c>
      <c r="B87">
        <v>9415908</v>
      </c>
      <c r="C87">
        <v>60</v>
      </c>
      <c r="D87" s="6">
        <v>39264</v>
      </c>
      <c r="E87">
        <v>2007</v>
      </c>
      <c r="F87">
        <v>7</v>
      </c>
      <c r="G87" s="10">
        <v>0.20399999999999999</v>
      </c>
    </row>
    <row r="88" spans="1:7" x14ac:dyDescent="0.25">
      <c r="A88" s="5" t="s">
        <v>27</v>
      </c>
      <c r="B88">
        <v>9415908</v>
      </c>
      <c r="C88">
        <v>60</v>
      </c>
      <c r="D88" s="6">
        <v>39295</v>
      </c>
      <c r="E88">
        <v>2007</v>
      </c>
      <c r="F88">
        <v>8</v>
      </c>
      <c r="G88" s="10">
        <v>0.20100000000000001</v>
      </c>
    </row>
    <row r="89" spans="1:7" x14ac:dyDescent="0.25">
      <c r="A89" s="5" t="s">
        <v>27</v>
      </c>
      <c r="B89">
        <v>9415908</v>
      </c>
      <c r="C89">
        <v>60</v>
      </c>
      <c r="D89" s="6">
        <v>39326</v>
      </c>
      <c r="E89">
        <v>2007</v>
      </c>
      <c r="F89">
        <v>9</v>
      </c>
      <c r="G89" s="10">
        <v>0.185</v>
      </c>
    </row>
    <row r="90" spans="1:7" x14ac:dyDescent="0.25">
      <c r="A90" s="5" t="s">
        <v>27</v>
      </c>
      <c r="B90">
        <v>9415908</v>
      </c>
      <c r="C90">
        <v>60</v>
      </c>
      <c r="D90" s="6">
        <v>39356</v>
      </c>
      <c r="E90">
        <v>2007</v>
      </c>
      <c r="F90">
        <v>10</v>
      </c>
      <c r="G90" s="10">
        <v>0.18</v>
      </c>
    </row>
    <row r="91" spans="1:7" x14ac:dyDescent="0.25">
      <c r="A91" s="5" t="s">
        <v>27</v>
      </c>
      <c r="B91">
        <v>9415908</v>
      </c>
      <c r="C91">
        <v>60</v>
      </c>
      <c r="D91" s="6">
        <v>39387</v>
      </c>
      <c r="E91">
        <v>2007</v>
      </c>
      <c r="F91">
        <v>11</v>
      </c>
      <c r="G91" s="10">
        <v>0.18099999999999999</v>
      </c>
    </row>
    <row r="92" spans="1:7" x14ac:dyDescent="0.25">
      <c r="A92" s="5" t="s">
        <v>27</v>
      </c>
      <c r="B92">
        <v>9415908</v>
      </c>
      <c r="C92">
        <v>60</v>
      </c>
      <c r="D92" s="6">
        <v>39417</v>
      </c>
      <c r="E92">
        <v>2007</v>
      </c>
      <c r="F92">
        <v>12</v>
      </c>
      <c r="G92" s="10">
        <v>0.19800000000000001</v>
      </c>
    </row>
    <row r="93" spans="1:7" x14ac:dyDescent="0.25">
      <c r="A93" s="5" t="s">
        <v>27</v>
      </c>
      <c r="B93">
        <v>9415908</v>
      </c>
      <c r="C93">
        <v>60</v>
      </c>
      <c r="D93" s="6">
        <v>39448</v>
      </c>
      <c r="E93">
        <v>2008</v>
      </c>
      <c r="F93">
        <v>1</v>
      </c>
      <c r="G93" s="10">
        <v>0.20599999999999999</v>
      </c>
    </row>
    <row r="94" spans="1:7" x14ac:dyDescent="0.25">
      <c r="A94" s="5" t="s">
        <v>27</v>
      </c>
      <c r="B94">
        <v>9415908</v>
      </c>
      <c r="C94">
        <v>60</v>
      </c>
      <c r="D94" s="6">
        <v>39479</v>
      </c>
      <c r="E94">
        <v>2008</v>
      </c>
      <c r="F94">
        <v>2</v>
      </c>
      <c r="G94" s="10">
        <v>0.21</v>
      </c>
    </row>
    <row r="95" spans="1:7" x14ac:dyDescent="0.25">
      <c r="A95" s="5" t="s">
        <v>27</v>
      </c>
      <c r="B95">
        <v>9415908</v>
      </c>
      <c r="C95">
        <v>60</v>
      </c>
      <c r="D95" s="6">
        <v>39508</v>
      </c>
      <c r="E95">
        <v>2008</v>
      </c>
      <c r="F95">
        <v>3</v>
      </c>
      <c r="G95" s="10">
        <v>0.21</v>
      </c>
    </row>
    <row r="96" spans="1:7" x14ac:dyDescent="0.25">
      <c r="A96" s="5" t="s">
        <v>27</v>
      </c>
      <c r="B96">
        <v>9415908</v>
      </c>
      <c r="C96">
        <v>60</v>
      </c>
      <c r="D96" s="6">
        <v>39539</v>
      </c>
      <c r="E96">
        <v>2008</v>
      </c>
      <c r="F96">
        <v>4</v>
      </c>
      <c r="G96" s="10">
        <v>0.20799999999999999</v>
      </c>
    </row>
    <row r="97" spans="1:7" x14ac:dyDescent="0.25">
      <c r="A97" s="5" t="s">
        <v>27</v>
      </c>
      <c r="B97">
        <v>9415908</v>
      </c>
      <c r="C97">
        <v>60</v>
      </c>
      <c r="D97" s="6">
        <v>39569</v>
      </c>
      <c r="E97">
        <v>2008</v>
      </c>
      <c r="F97">
        <v>5</v>
      </c>
      <c r="G97" s="10">
        <v>0.19900000000000001</v>
      </c>
    </row>
    <row r="98" spans="1:7" x14ac:dyDescent="0.25">
      <c r="A98" s="5" t="s">
        <v>27</v>
      </c>
      <c r="B98">
        <v>9415908</v>
      </c>
      <c r="C98">
        <v>60</v>
      </c>
      <c r="D98" s="6">
        <v>39600</v>
      </c>
      <c r="E98">
        <v>2008</v>
      </c>
      <c r="F98">
        <v>6</v>
      </c>
      <c r="G98" s="10">
        <v>0.183</v>
      </c>
    </row>
    <row r="99" spans="1:7" x14ac:dyDescent="0.25">
      <c r="A99" s="5" t="s">
        <v>27</v>
      </c>
      <c r="B99">
        <v>9415908</v>
      </c>
      <c r="C99">
        <v>60</v>
      </c>
      <c r="D99" s="6">
        <v>39630</v>
      </c>
      <c r="E99">
        <v>2008</v>
      </c>
      <c r="F99">
        <v>7</v>
      </c>
      <c r="G99" s="10">
        <v>0.184</v>
      </c>
    </row>
    <row r="100" spans="1:7" x14ac:dyDescent="0.25">
      <c r="A100" s="5" t="s">
        <v>27</v>
      </c>
      <c r="B100">
        <v>9415908</v>
      </c>
      <c r="C100">
        <v>60</v>
      </c>
      <c r="D100" s="6">
        <v>39661</v>
      </c>
      <c r="E100">
        <v>2008</v>
      </c>
      <c r="F100">
        <v>8</v>
      </c>
      <c r="G100" s="10">
        <v>0.17399999999999999</v>
      </c>
    </row>
    <row r="101" spans="1:7" x14ac:dyDescent="0.25">
      <c r="A101" s="5" t="s">
        <v>27</v>
      </c>
      <c r="B101">
        <v>9415908</v>
      </c>
      <c r="C101">
        <v>60</v>
      </c>
      <c r="D101" s="6">
        <v>39692</v>
      </c>
      <c r="E101">
        <v>2008</v>
      </c>
      <c r="F101">
        <v>9</v>
      </c>
      <c r="G101" s="10">
        <v>0.17</v>
      </c>
    </row>
    <row r="102" spans="1:7" x14ac:dyDescent="0.25">
      <c r="A102" s="5" t="s">
        <v>27</v>
      </c>
      <c r="B102">
        <v>9415908</v>
      </c>
      <c r="C102">
        <v>60</v>
      </c>
      <c r="D102" s="6">
        <v>39722</v>
      </c>
      <c r="E102">
        <v>2008</v>
      </c>
      <c r="F102">
        <v>10</v>
      </c>
      <c r="G102" s="10">
        <v>0.17</v>
      </c>
    </row>
    <row r="103" spans="1:7" x14ac:dyDescent="0.25">
      <c r="A103" s="5" t="s">
        <v>27</v>
      </c>
      <c r="B103">
        <v>9415908</v>
      </c>
      <c r="C103">
        <v>60</v>
      </c>
      <c r="D103" s="6">
        <v>39753</v>
      </c>
      <c r="E103">
        <v>2008</v>
      </c>
      <c r="F103">
        <v>11</v>
      </c>
      <c r="G103" s="10">
        <v>0.17399999999999999</v>
      </c>
    </row>
    <row r="104" spans="1:7" x14ac:dyDescent="0.25">
      <c r="A104" s="5" t="s">
        <v>27</v>
      </c>
      <c r="B104">
        <v>9415908</v>
      </c>
      <c r="C104">
        <v>60</v>
      </c>
      <c r="D104" s="6">
        <v>39783</v>
      </c>
      <c r="E104">
        <v>2008</v>
      </c>
      <c r="F104">
        <v>12</v>
      </c>
      <c r="G104" s="10">
        <v>0.18</v>
      </c>
    </row>
    <row r="105" spans="1:7" x14ac:dyDescent="0.25">
      <c r="A105" s="5" t="s">
        <v>27</v>
      </c>
      <c r="B105">
        <v>9415908</v>
      </c>
      <c r="C105">
        <v>60</v>
      </c>
      <c r="D105" s="6">
        <v>39814</v>
      </c>
      <c r="E105">
        <v>2009</v>
      </c>
      <c r="F105">
        <v>1</v>
      </c>
      <c r="G105" s="10">
        <v>0.19500000000000001</v>
      </c>
    </row>
    <row r="106" spans="1:7" x14ac:dyDescent="0.25">
      <c r="A106" s="5" t="s">
        <v>27</v>
      </c>
      <c r="B106">
        <v>9415908</v>
      </c>
      <c r="C106">
        <v>60</v>
      </c>
      <c r="D106" s="6">
        <v>39845</v>
      </c>
      <c r="E106">
        <v>2009</v>
      </c>
      <c r="F106">
        <v>2</v>
      </c>
      <c r="G106" s="10">
        <v>0.20499999999999999</v>
      </c>
    </row>
    <row r="107" spans="1:7" x14ac:dyDescent="0.25">
      <c r="A107" s="5" t="s">
        <v>27</v>
      </c>
      <c r="B107">
        <v>9415908</v>
      </c>
      <c r="C107">
        <v>60</v>
      </c>
      <c r="D107" s="6">
        <v>39873</v>
      </c>
      <c r="E107">
        <v>2009</v>
      </c>
      <c r="F107">
        <v>3</v>
      </c>
      <c r="G107" s="10">
        <v>0.19900000000000001</v>
      </c>
    </row>
    <row r="108" spans="1:7" x14ac:dyDescent="0.25">
      <c r="A108" s="5" t="s">
        <v>27</v>
      </c>
      <c r="B108">
        <v>9415908</v>
      </c>
      <c r="C108">
        <v>60</v>
      </c>
      <c r="D108" s="6">
        <v>39904</v>
      </c>
      <c r="E108">
        <v>2009</v>
      </c>
      <c r="F108">
        <v>4</v>
      </c>
      <c r="G108" s="10">
        <v>0.20100000000000001</v>
      </c>
    </row>
    <row r="109" spans="1:7" x14ac:dyDescent="0.25">
      <c r="A109" s="5" t="s">
        <v>27</v>
      </c>
      <c r="B109">
        <v>9415908</v>
      </c>
      <c r="C109">
        <v>60</v>
      </c>
      <c r="D109" s="6">
        <v>39934</v>
      </c>
      <c r="E109">
        <v>2009</v>
      </c>
      <c r="F109">
        <v>5</v>
      </c>
      <c r="G109" s="10">
        <v>0.193</v>
      </c>
    </row>
    <row r="110" spans="1:7" x14ac:dyDescent="0.25">
      <c r="A110" s="5" t="s">
        <v>27</v>
      </c>
      <c r="B110">
        <v>9415908</v>
      </c>
      <c r="C110">
        <v>60</v>
      </c>
      <c r="D110" s="6">
        <v>39965</v>
      </c>
      <c r="E110">
        <v>2009</v>
      </c>
      <c r="F110">
        <v>6</v>
      </c>
      <c r="G110" s="10">
        <v>0.18</v>
      </c>
    </row>
    <row r="111" spans="1:7" x14ac:dyDescent="0.25">
      <c r="A111" s="5" t="s">
        <v>27</v>
      </c>
      <c r="B111">
        <v>9415908</v>
      </c>
      <c r="C111">
        <v>60</v>
      </c>
      <c r="D111" s="6">
        <v>39995</v>
      </c>
      <c r="E111">
        <v>2009</v>
      </c>
      <c r="F111">
        <v>7</v>
      </c>
      <c r="G111" s="10">
        <v>0.17799999999999999</v>
      </c>
    </row>
    <row r="112" spans="1:7" x14ac:dyDescent="0.25">
      <c r="A112" s="5" t="s">
        <v>27</v>
      </c>
      <c r="B112">
        <v>9415908</v>
      </c>
      <c r="C112">
        <v>60</v>
      </c>
      <c r="D112" s="6">
        <v>40026</v>
      </c>
      <c r="E112">
        <v>2009</v>
      </c>
      <c r="F112">
        <v>8</v>
      </c>
      <c r="G112" s="10">
        <v>0.17299999999999999</v>
      </c>
    </row>
    <row r="113" spans="1:7" x14ac:dyDescent="0.25">
      <c r="A113" s="5" t="s">
        <v>27</v>
      </c>
      <c r="B113">
        <v>9415908</v>
      </c>
      <c r="C113">
        <v>60</v>
      </c>
      <c r="D113" s="6">
        <v>40057</v>
      </c>
      <c r="E113">
        <v>2009</v>
      </c>
      <c r="F113">
        <v>9</v>
      </c>
      <c r="G113" s="10">
        <v>0.17599999999999999</v>
      </c>
    </row>
    <row r="114" spans="1:7" x14ac:dyDescent="0.25">
      <c r="A114" s="5" t="s">
        <v>27</v>
      </c>
      <c r="B114">
        <v>9415908</v>
      </c>
      <c r="C114">
        <v>60</v>
      </c>
      <c r="D114" s="6">
        <v>40087</v>
      </c>
      <c r="E114">
        <v>2009</v>
      </c>
      <c r="F114">
        <v>10</v>
      </c>
      <c r="G114" s="10">
        <v>0.16900000000000001</v>
      </c>
    </row>
    <row r="115" spans="1:7" x14ac:dyDescent="0.25">
      <c r="A115" s="5" t="s">
        <v>27</v>
      </c>
      <c r="B115">
        <v>9415908</v>
      </c>
      <c r="C115">
        <v>60</v>
      </c>
      <c r="D115" s="6">
        <v>40118</v>
      </c>
      <c r="E115">
        <v>2009</v>
      </c>
      <c r="F115">
        <v>11</v>
      </c>
      <c r="G115" s="10">
        <v>0.17599999999999999</v>
      </c>
    </row>
    <row r="116" spans="1:7" x14ac:dyDescent="0.25">
      <c r="A116" s="5" t="s">
        <v>27</v>
      </c>
      <c r="B116">
        <v>9415908</v>
      </c>
      <c r="C116">
        <v>60</v>
      </c>
      <c r="D116" s="6">
        <v>40148</v>
      </c>
      <c r="E116">
        <v>2009</v>
      </c>
      <c r="F116">
        <v>12</v>
      </c>
      <c r="G116" s="10">
        <v>0.19600000000000001</v>
      </c>
    </row>
    <row r="117" spans="1:7" x14ac:dyDescent="0.25">
      <c r="A117" s="5" t="s">
        <v>27</v>
      </c>
      <c r="B117">
        <v>9415908</v>
      </c>
      <c r="C117">
        <v>60</v>
      </c>
      <c r="D117" s="6">
        <v>40179</v>
      </c>
      <c r="E117">
        <v>2010</v>
      </c>
      <c r="F117">
        <v>1</v>
      </c>
      <c r="G117" s="10">
        <v>0.2</v>
      </c>
    </row>
    <row r="118" spans="1:7" x14ac:dyDescent="0.25">
      <c r="A118" s="5" t="s">
        <v>27</v>
      </c>
      <c r="B118">
        <v>9415908</v>
      </c>
      <c r="C118">
        <v>60</v>
      </c>
      <c r="D118" s="6">
        <v>40210</v>
      </c>
      <c r="E118">
        <v>2010</v>
      </c>
      <c r="F118">
        <v>2</v>
      </c>
      <c r="G118" s="10">
        <v>0.21</v>
      </c>
    </row>
    <row r="119" spans="1:7" x14ac:dyDescent="0.25">
      <c r="A119" s="5" t="s">
        <v>27</v>
      </c>
      <c r="B119">
        <v>9415908</v>
      </c>
      <c r="C119">
        <v>60</v>
      </c>
      <c r="D119" s="6">
        <v>40238</v>
      </c>
      <c r="E119">
        <v>2010</v>
      </c>
      <c r="F119">
        <v>3</v>
      </c>
      <c r="G119" s="10">
        <v>0.221</v>
      </c>
    </row>
    <row r="120" spans="1:7" x14ac:dyDescent="0.25">
      <c r="A120" s="5" t="s">
        <v>27</v>
      </c>
      <c r="B120">
        <v>9415908</v>
      </c>
      <c r="C120">
        <v>60</v>
      </c>
      <c r="D120" s="6">
        <v>40269</v>
      </c>
      <c r="E120">
        <v>2010</v>
      </c>
      <c r="F120">
        <v>4</v>
      </c>
      <c r="G120" s="10">
        <v>0.221</v>
      </c>
    </row>
    <row r="121" spans="1:7" x14ac:dyDescent="0.25">
      <c r="A121" s="5" t="s">
        <v>27</v>
      </c>
      <c r="B121">
        <v>9415908</v>
      </c>
      <c r="C121">
        <v>60</v>
      </c>
      <c r="D121" s="6">
        <v>40299</v>
      </c>
      <c r="E121">
        <v>2010</v>
      </c>
      <c r="F121">
        <v>5</v>
      </c>
      <c r="G121" s="10">
        <v>0.219</v>
      </c>
    </row>
    <row r="122" spans="1:7" x14ac:dyDescent="0.25">
      <c r="A122" s="5" t="s">
        <v>27</v>
      </c>
      <c r="B122">
        <v>9415908</v>
      </c>
      <c r="C122">
        <v>60</v>
      </c>
      <c r="D122" s="6">
        <v>40330</v>
      </c>
      <c r="E122">
        <v>2010</v>
      </c>
      <c r="F122">
        <v>6</v>
      </c>
      <c r="G122" s="10">
        <v>0.21299999999999999</v>
      </c>
    </row>
    <row r="123" spans="1:7" x14ac:dyDescent="0.25">
      <c r="A123" s="5" t="s">
        <v>27</v>
      </c>
      <c r="B123">
        <v>9415908</v>
      </c>
      <c r="C123">
        <v>60</v>
      </c>
      <c r="D123" s="6">
        <v>40360</v>
      </c>
      <c r="E123">
        <v>2010</v>
      </c>
      <c r="F123">
        <v>7</v>
      </c>
      <c r="G123" s="10">
        <v>0.215</v>
      </c>
    </row>
    <row r="124" spans="1:7" x14ac:dyDescent="0.25">
      <c r="A124" s="5" t="s">
        <v>27</v>
      </c>
      <c r="B124">
        <v>9415908</v>
      </c>
      <c r="C124">
        <v>60</v>
      </c>
      <c r="D124" s="6">
        <v>40391</v>
      </c>
      <c r="E124">
        <v>2010</v>
      </c>
      <c r="F124">
        <v>8</v>
      </c>
      <c r="G124" s="10">
        <v>0.20899999999999999</v>
      </c>
    </row>
    <row r="125" spans="1:7" x14ac:dyDescent="0.25">
      <c r="A125" s="5" t="s">
        <v>27</v>
      </c>
      <c r="B125">
        <v>9415908</v>
      </c>
      <c r="C125">
        <v>60</v>
      </c>
      <c r="D125" s="6">
        <v>40422</v>
      </c>
      <c r="E125">
        <v>2010</v>
      </c>
      <c r="F125">
        <v>9</v>
      </c>
      <c r="G125" s="10">
        <v>0.19400000000000001</v>
      </c>
    </row>
    <row r="126" spans="1:7" x14ac:dyDescent="0.25">
      <c r="A126" s="5" t="s">
        <v>27</v>
      </c>
      <c r="B126">
        <v>9415908</v>
      </c>
      <c r="C126">
        <v>60</v>
      </c>
      <c r="D126" s="6">
        <v>40452</v>
      </c>
      <c r="E126">
        <v>2010</v>
      </c>
      <c r="F126">
        <v>10</v>
      </c>
      <c r="G126" s="10">
        <v>0.191</v>
      </c>
    </row>
    <row r="127" spans="1:7" x14ac:dyDescent="0.25">
      <c r="A127" s="5" t="s">
        <v>27</v>
      </c>
      <c r="B127">
        <v>9415908</v>
      </c>
      <c r="C127">
        <v>60</v>
      </c>
      <c r="D127" s="6">
        <v>40483</v>
      </c>
      <c r="E127">
        <v>2010</v>
      </c>
      <c r="F127">
        <v>11</v>
      </c>
      <c r="G127" s="10">
        <v>0.19400000000000001</v>
      </c>
    </row>
    <row r="128" spans="1:7" x14ac:dyDescent="0.25">
      <c r="A128" s="5" t="s">
        <v>27</v>
      </c>
      <c r="B128">
        <v>9415908</v>
      </c>
      <c r="C128">
        <v>60</v>
      </c>
      <c r="D128" s="6">
        <v>40513</v>
      </c>
      <c r="E128">
        <v>2010</v>
      </c>
      <c r="F128">
        <v>12</v>
      </c>
      <c r="G128" s="10">
        <v>0.19900000000000001</v>
      </c>
    </row>
    <row r="129" spans="1:7" x14ac:dyDescent="0.25">
      <c r="A129" s="5" t="s">
        <v>27</v>
      </c>
      <c r="B129">
        <v>9415908</v>
      </c>
      <c r="C129">
        <v>60</v>
      </c>
      <c r="D129" s="6">
        <v>40544</v>
      </c>
      <c r="E129">
        <v>2011</v>
      </c>
      <c r="F129">
        <v>1</v>
      </c>
      <c r="G129" s="10">
        <v>0.21</v>
      </c>
    </row>
    <row r="130" spans="1:7" x14ac:dyDescent="0.25">
      <c r="A130" s="5" t="s">
        <v>27</v>
      </c>
      <c r="B130">
        <v>9415908</v>
      </c>
      <c r="C130">
        <v>60</v>
      </c>
      <c r="D130" s="6">
        <v>40575</v>
      </c>
      <c r="E130">
        <v>2011</v>
      </c>
      <c r="F130">
        <v>2</v>
      </c>
      <c r="G130" s="10">
        <v>0.21099999999999999</v>
      </c>
    </row>
    <row r="131" spans="1:7" x14ac:dyDescent="0.25">
      <c r="A131" s="5" t="s">
        <v>27</v>
      </c>
      <c r="B131">
        <v>9415908</v>
      </c>
      <c r="C131">
        <v>60</v>
      </c>
      <c r="D131" s="6">
        <v>40603</v>
      </c>
      <c r="E131">
        <v>2011</v>
      </c>
      <c r="F131">
        <v>3</v>
      </c>
      <c r="G131" s="10">
        <v>0.215</v>
      </c>
    </row>
    <row r="132" spans="1:7" x14ac:dyDescent="0.25">
      <c r="A132" s="5" t="s">
        <v>27</v>
      </c>
      <c r="B132">
        <v>9415908</v>
      </c>
      <c r="C132">
        <v>60</v>
      </c>
      <c r="D132" s="6">
        <v>40634</v>
      </c>
      <c r="E132">
        <v>2011</v>
      </c>
      <c r="F132">
        <v>4</v>
      </c>
      <c r="G132" s="10">
        <v>0.22</v>
      </c>
    </row>
    <row r="133" spans="1:7" x14ac:dyDescent="0.25">
      <c r="A133" s="5" t="s">
        <v>27</v>
      </c>
      <c r="B133">
        <v>9415908</v>
      </c>
      <c r="C133">
        <v>60</v>
      </c>
      <c r="D133" s="6">
        <v>40664</v>
      </c>
      <c r="E133">
        <v>2011</v>
      </c>
      <c r="F133">
        <v>5</v>
      </c>
      <c r="G133" s="10">
        <v>0.21</v>
      </c>
    </row>
    <row r="134" spans="1:7" x14ac:dyDescent="0.25">
      <c r="A134" s="5" t="s">
        <v>27</v>
      </c>
      <c r="B134">
        <v>9415908</v>
      </c>
      <c r="C134">
        <v>60</v>
      </c>
      <c r="D134" s="6">
        <v>40695</v>
      </c>
      <c r="E134">
        <v>2011</v>
      </c>
      <c r="F134">
        <v>6</v>
      </c>
      <c r="G134" s="10">
        <v>0.21</v>
      </c>
    </row>
    <row r="135" spans="1:7" x14ac:dyDescent="0.25">
      <c r="A135" s="5" t="s">
        <v>27</v>
      </c>
      <c r="B135">
        <v>9415908</v>
      </c>
      <c r="C135">
        <v>60</v>
      </c>
      <c r="D135" s="6">
        <v>40725</v>
      </c>
      <c r="E135">
        <v>2011</v>
      </c>
      <c r="F135">
        <v>7</v>
      </c>
      <c r="G135" s="10">
        <v>0.191</v>
      </c>
    </row>
    <row r="136" spans="1:7" x14ac:dyDescent="0.25">
      <c r="A136" s="5" t="s">
        <v>27</v>
      </c>
      <c r="B136">
        <v>9415908</v>
      </c>
      <c r="C136">
        <v>60</v>
      </c>
      <c r="D136" s="6">
        <v>40756</v>
      </c>
      <c r="E136">
        <v>2011</v>
      </c>
      <c r="F136">
        <v>8</v>
      </c>
      <c r="G136" s="10">
        <v>0.16200000000000001</v>
      </c>
    </row>
    <row r="137" spans="1:7" x14ac:dyDescent="0.25">
      <c r="A137" s="5" t="s">
        <v>27</v>
      </c>
      <c r="B137">
        <v>9415908</v>
      </c>
      <c r="C137">
        <v>60</v>
      </c>
      <c r="D137" s="6">
        <v>40787</v>
      </c>
      <c r="E137">
        <v>2011</v>
      </c>
      <c r="F137">
        <v>9</v>
      </c>
      <c r="G137" s="10">
        <v>0.14499999999999999</v>
      </c>
    </row>
    <row r="138" spans="1:7" x14ac:dyDescent="0.25">
      <c r="A138" s="5" t="s">
        <v>27</v>
      </c>
      <c r="B138">
        <v>9415908</v>
      </c>
      <c r="C138">
        <v>60</v>
      </c>
      <c r="D138" s="6">
        <v>40817</v>
      </c>
      <c r="E138">
        <v>2011</v>
      </c>
      <c r="F138">
        <v>10</v>
      </c>
      <c r="G138" s="10">
        <v>0.155</v>
      </c>
    </row>
    <row r="139" spans="1:7" x14ac:dyDescent="0.25">
      <c r="A139" s="5" t="s">
        <v>27</v>
      </c>
      <c r="B139">
        <v>9415908</v>
      </c>
      <c r="C139">
        <v>60</v>
      </c>
      <c r="D139" s="6">
        <v>40848</v>
      </c>
      <c r="E139">
        <v>2011</v>
      </c>
      <c r="F139">
        <v>11</v>
      </c>
      <c r="G139" s="10">
        <v>0.14899999999999999</v>
      </c>
    </row>
    <row r="140" spans="1:7" x14ac:dyDescent="0.25">
      <c r="A140" s="5" t="s">
        <v>27</v>
      </c>
      <c r="B140">
        <v>9415908</v>
      </c>
      <c r="C140">
        <v>60</v>
      </c>
      <c r="D140" s="6">
        <v>40878</v>
      </c>
      <c r="E140">
        <v>2011</v>
      </c>
      <c r="F140">
        <v>12</v>
      </c>
      <c r="G140" s="10">
        <v>0.15</v>
      </c>
    </row>
    <row r="141" spans="1:7" x14ac:dyDescent="0.25">
      <c r="A141" s="5" t="s">
        <v>27</v>
      </c>
      <c r="B141">
        <v>9415908</v>
      </c>
      <c r="C141">
        <v>60</v>
      </c>
      <c r="D141" s="6">
        <v>40909</v>
      </c>
      <c r="E141">
        <v>2012</v>
      </c>
      <c r="F141">
        <v>1</v>
      </c>
      <c r="G141" s="10">
        <v>0.15</v>
      </c>
    </row>
    <row r="142" spans="1:7" x14ac:dyDescent="0.25">
      <c r="A142" s="5" t="s">
        <v>27</v>
      </c>
      <c r="B142">
        <v>9415908</v>
      </c>
      <c r="C142">
        <v>60</v>
      </c>
      <c r="D142" s="6">
        <v>40940</v>
      </c>
      <c r="E142">
        <v>2012</v>
      </c>
      <c r="F142">
        <v>2</v>
      </c>
      <c r="G142" s="10">
        <v>0.151</v>
      </c>
    </row>
    <row r="143" spans="1:7" x14ac:dyDescent="0.25">
      <c r="A143" s="5" t="s">
        <v>27</v>
      </c>
      <c r="B143">
        <v>9415908</v>
      </c>
      <c r="C143">
        <v>60</v>
      </c>
      <c r="D143" s="6">
        <v>40969</v>
      </c>
      <c r="E143">
        <v>2012</v>
      </c>
      <c r="F143">
        <v>3</v>
      </c>
      <c r="G143" s="10">
        <v>0.17199999999999999</v>
      </c>
    </row>
    <row r="144" spans="1:7" x14ac:dyDescent="0.25">
      <c r="A144" s="5" t="s">
        <v>27</v>
      </c>
      <c r="B144">
        <v>9415908</v>
      </c>
      <c r="C144">
        <v>60</v>
      </c>
      <c r="D144" s="6">
        <v>41000</v>
      </c>
      <c r="E144">
        <v>2012</v>
      </c>
      <c r="F144">
        <v>4</v>
      </c>
      <c r="G144" s="10">
        <v>0.17699999999999999</v>
      </c>
    </row>
    <row r="145" spans="1:7" x14ac:dyDescent="0.25">
      <c r="A145" s="5" t="s">
        <v>27</v>
      </c>
      <c r="B145">
        <v>9415908</v>
      </c>
      <c r="C145">
        <v>60</v>
      </c>
      <c r="D145" s="6">
        <v>41030</v>
      </c>
      <c r="E145">
        <v>2012</v>
      </c>
      <c r="F145">
        <v>5</v>
      </c>
      <c r="G145" s="10">
        <v>0.16600000000000001</v>
      </c>
    </row>
    <row r="146" spans="1:7" x14ac:dyDescent="0.25">
      <c r="A146" s="5" t="s">
        <v>27</v>
      </c>
      <c r="B146">
        <v>9415908</v>
      </c>
      <c r="C146">
        <v>60</v>
      </c>
      <c r="D146" s="6">
        <v>41061</v>
      </c>
      <c r="E146">
        <v>2012</v>
      </c>
      <c r="F146">
        <v>6</v>
      </c>
      <c r="G146" s="10">
        <v>0.13900000000000001</v>
      </c>
    </row>
    <row r="147" spans="1:7" x14ac:dyDescent="0.25">
      <c r="A147" s="5" t="s">
        <v>27</v>
      </c>
      <c r="B147">
        <v>9415908</v>
      </c>
      <c r="C147">
        <v>60</v>
      </c>
      <c r="D147" s="6">
        <v>41091</v>
      </c>
      <c r="E147">
        <v>2012</v>
      </c>
      <c r="F147">
        <v>7</v>
      </c>
      <c r="G147" s="10">
        <v>0.13</v>
      </c>
    </row>
    <row r="148" spans="1:7" x14ac:dyDescent="0.25">
      <c r="A148" s="5" t="s">
        <v>27</v>
      </c>
      <c r="B148">
        <v>9415908</v>
      </c>
      <c r="C148">
        <v>60</v>
      </c>
      <c r="D148" s="6">
        <v>41122</v>
      </c>
      <c r="E148">
        <v>2012</v>
      </c>
      <c r="F148">
        <v>8</v>
      </c>
      <c r="G148" s="10">
        <v>0.13500000000000001</v>
      </c>
    </row>
    <row r="149" spans="1:7" x14ac:dyDescent="0.25">
      <c r="A149" s="5" t="s">
        <v>27</v>
      </c>
      <c r="B149">
        <v>9415908</v>
      </c>
      <c r="C149">
        <v>60</v>
      </c>
      <c r="D149" s="6">
        <v>41153</v>
      </c>
      <c r="E149">
        <v>2012</v>
      </c>
      <c r="F149">
        <v>9</v>
      </c>
      <c r="G149" s="10">
        <v>0.129</v>
      </c>
    </row>
    <row r="150" spans="1:7" x14ac:dyDescent="0.25">
      <c r="A150" s="5"/>
      <c r="D150" s="6">
        <v>41183</v>
      </c>
      <c r="G150" s="10">
        <v>0.122</v>
      </c>
    </row>
    <row r="151" spans="1:7" x14ac:dyDescent="0.25">
      <c r="A151" s="5"/>
      <c r="D151" s="6">
        <v>41214</v>
      </c>
      <c r="G151" s="10">
        <v>0.129</v>
      </c>
    </row>
    <row r="152" spans="1:7" x14ac:dyDescent="0.25">
      <c r="A152" s="5"/>
      <c r="D152" s="6">
        <v>41244</v>
      </c>
      <c r="G152" s="10">
        <v>0.13500000000000001</v>
      </c>
    </row>
    <row r="153" spans="1:7" x14ac:dyDescent="0.25">
      <c r="A153" s="5"/>
      <c r="D153" s="6">
        <v>41275</v>
      </c>
      <c r="G153" s="10">
        <v>0.13200000000000001</v>
      </c>
    </row>
    <row r="154" spans="1:7" x14ac:dyDescent="0.25">
      <c r="A154" s="5"/>
      <c r="D154" s="6"/>
      <c r="G154" s="10"/>
    </row>
    <row r="155" spans="1:7" x14ac:dyDescent="0.25">
      <c r="A155" s="5"/>
      <c r="D155" s="6"/>
      <c r="G155" s="10"/>
    </row>
    <row r="156" spans="1:7" x14ac:dyDescent="0.25">
      <c r="A156" s="5"/>
      <c r="D156" s="6"/>
      <c r="G156" s="10"/>
    </row>
    <row r="157" spans="1:7" x14ac:dyDescent="0.25">
      <c r="A157" s="5"/>
      <c r="D157" s="6"/>
      <c r="G157" s="10"/>
    </row>
    <row r="158" spans="1:7" x14ac:dyDescent="0.25">
      <c r="A158" s="5"/>
      <c r="D158" s="6"/>
      <c r="G158" s="10"/>
    </row>
    <row r="159" spans="1:7" x14ac:dyDescent="0.25">
      <c r="A159" s="5"/>
      <c r="D159" s="6"/>
      <c r="G159" s="10"/>
    </row>
    <row r="160" spans="1:7" x14ac:dyDescent="0.25">
      <c r="A160" s="5"/>
      <c r="D160" s="6"/>
      <c r="G160" s="10"/>
    </row>
    <row r="161" spans="1:7" x14ac:dyDescent="0.25">
      <c r="A161" s="5"/>
      <c r="D161" s="6"/>
      <c r="G161" s="10"/>
    </row>
    <row r="162" spans="1:7" x14ac:dyDescent="0.25">
      <c r="A162" s="5"/>
      <c r="D162" s="6"/>
      <c r="G162" s="10"/>
    </row>
    <row r="163" spans="1:7" x14ac:dyDescent="0.25">
      <c r="A163" s="5"/>
      <c r="D163" s="6"/>
      <c r="G163" s="10"/>
    </row>
    <row r="164" spans="1:7" x14ac:dyDescent="0.25">
      <c r="A164" s="5"/>
      <c r="D164" s="6"/>
      <c r="G164" s="10"/>
    </row>
    <row r="165" spans="1:7" x14ac:dyDescent="0.25">
      <c r="A165" s="5"/>
      <c r="D165" s="6"/>
      <c r="G165" s="10"/>
    </row>
    <row r="166" spans="1:7" x14ac:dyDescent="0.25">
      <c r="A166" s="5"/>
      <c r="D166" s="6"/>
      <c r="G166" s="10"/>
    </row>
    <row r="167" spans="1:7" x14ac:dyDescent="0.25">
      <c r="A167" s="5"/>
      <c r="D167" s="6"/>
      <c r="G167" s="10"/>
    </row>
    <row r="168" spans="1:7" x14ac:dyDescent="0.25">
      <c r="A168" s="5"/>
      <c r="D168" s="6"/>
      <c r="G168" s="10"/>
    </row>
    <row r="169" spans="1:7" x14ac:dyDescent="0.25">
      <c r="A169" s="5"/>
      <c r="D169" s="6"/>
      <c r="G169" s="10"/>
    </row>
    <row r="170" spans="1:7" x14ac:dyDescent="0.25">
      <c r="A170" s="5"/>
      <c r="D170" s="6"/>
      <c r="G170" s="10"/>
    </row>
    <row r="171" spans="1:7" x14ac:dyDescent="0.25">
      <c r="A171" s="5"/>
      <c r="D171" s="6"/>
      <c r="G171" s="10"/>
    </row>
    <row r="172" spans="1:7" x14ac:dyDescent="0.25">
      <c r="A172" s="5"/>
      <c r="D172" s="6"/>
      <c r="G172" s="10"/>
    </row>
    <row r="173" spans="1:7" x14ac:dyDescent="0.25">
      <c r="A173" s="5"/>
      <c r="D173" s="6"/>
      <c r="G173" s="10"/>
    </row>
    <row r="174" spans="1:7" x14ac:dyDescent="0.25">
      <c r="A174" s="5"/>
      <c r="D174" s="6"/>
      <c r="G174" s="10"/>
    </row>
    <row r="175" spans="1:7" x14ac:dyDescent="0.25">
      <c r="A175" s="5"/>
      <c r="D175" s="6"/>
      <c r="G175" s="10"/>
    </row>
    <row r="176" spans="1:7" x14ac:dyDescent="0.25">
      <c r="A176" s="5"/>
      <c r="D176" s="6"/>
      <c r="G176" s="10"/>
    </row>
    <row r="177" spans="1:7" x14ac:dyDescent="0.25">
      <c r="A177" s="5"/>
      <c r="D177" s="6"/>
      <c r="G177" s="10"/>
    </row>
    <row r="178" spans="1:7" x14ac:dyDescent="0.25">
      <c r="A178" s="5"/>
      <c r="D178" s="6"/>
      <c r="G178" s="10"/>
    </row>
    <row r="179" spans="1:7" x14ac:dyDescent="0.25">
      <c r="A179" s="5"/>
      <c r="D179" s="6"/>
      <c r="G179" s="10"/>
    </row>
    <row r="180" spans="1:7" x14ac:dyDescent="0.25">
      <c r="A180" s="5"/>
      <c r="D180" s="6"/>
      <c r="G180" s="10"/>
    </row>
    <row r="181" spans="1:7" x14ac:dyDescent="0.25">
      <c r="A181" s="5"/>
      <c r="D181" s="6"/>
      <c r="G181" s="10"/>
    </row>
    <row r="182" spans="1:7" x14ac:dyDescent="0.25">
      <c r="A182" s="7"/>
      <c r="B182" s="8"/>
      <c r="C182" s="8"/>
      <c r="D182" s="9"/>
      <c r="E182" s="8"/>
      <c r="F182" s="8"/>
      <c r="G182" s="11"/>
    </row>
    <row r="183" spans="1:7" x14ac:dyDescent="0.25">
      <c r="A183" s="5"/>
      <c r="D183" s="6"/>
      <c r="G183" s="10"/>
    </row>
    <row r="184" spans="1:7" x14ac:dyDescent="0.25">
      <c r="A184" s="5"/>
      <c r="D184" s="6"/>
      <c r="G184" s="10"/>
    </row>
    <row r="185" spans="1:7" x14ac:dyDescent="0.25">
      <c r="A185" s="5"/>
      <c r="D185" s="6"/>
      <c r="G185" s="10"/>
    </row>
    <row r="186" spans="1:7" x14ac:dyDescent="0.25">
      <c r="A186" s="5"/>
      <c r="D186" s="6"/>
      <c r="G186" s="10"/>
    </row>
    <row r="187" spans="1:7" x14ac:dyDescent="0.25">
      <c r="A187" s="5"/>
      <c r="D187" s="6"/>
      <c r="G187" s="10"/>
    </row>
    <row r="188" spans="1:7" x14ac:dyDescent="0.25">
      <c r="A188" s="5"/>
      <c r="D188" s="6"/>
      <c r="G188" s="10"/>
    </row>
    <row r="189" spans="1:7" x14ac:dyDescent="0.25">
      <c r="A189" s="5"/>
      <c r="D189" s="6"/>
      <c r="G189" s="10"/>
    </row>
    <row r="190" spans="1:7" x14ac:dyDescent="0.25">
      <c r="A190" s="5"/>
      <c r="D190" s="6"/>
      <c r="G190" s="10"/>
    </row>
    <row r="191" spans="1:7" x14ac:dyDescent="0.25">
      <c r="A191" s="5"/>
      <c r="D191" s="6"/>
      <c r="G191" s="10"/>
    </row>
    <row r="192" spans="1:7" x14ac:dyDescent="0.25">
      <c r="A192" s="5"/>
      <c r="D192" s="6"/>
      <c r="G192" s="10"/>
    </row>
    <row r="193" spans="1:7" x14ac:dyDescent="0.25">
      <c r="A193" s="5"/>
      <c r="D193" s="6"/>
      <c r="G193" s="10"/>
    </row>
    <row r="194" spans="1:7" x14ac:dyDescent="0.25">
      <c r="A194" s="5"/>
      <c r="D194" s="6"/>
      <c r="G194" s="10"/>
    </row>
    <row r="195" spans="1:7" x14ac:dyDescent="0.25">
      <c r="A195" s="5"/>
      <c r="D195" s="6"/>
      <c r="G195" s="10"/>
    </row>
    <row r="196" spans="1:7" x14ac:dyDescent="0.25">
      <c r="A196" s="5"/>
      <c r="D196" s="6"/>
      <c r="G196" s="10"/>
    </row>
    <row r="197" spans="1:7" x14ac:dyDescent="0.25">
      <c r="A197" s="5"/>
      <c r="D197" s="6"/>
      <c r="G197" s="10"/>
    </row>
    <row r="198" spans="1:7" x14ac:dyDescent="0.25">
      <c r="A198" s="5"/>
      <c r="D198" s="6"/>
      <c r="G198" s="10"/>
    </row>
    <row r="199" spans="1:7" x14ac:dyDescent="0.25">
      <c r="A199" s="5"/>
      <c r="D199" s="6"/>
      <c r="G199" s="10"/>
    </row>
    <row r="200" spans="1:7" x14ac:dyDescent="0.25">
      <c r="A200" s="5"/>
      <c r="D200" s="6"/>
      <c r="G200" s="10"/>
    </row>
    <row r="201" spans="1:7" x14ac:dyDescent="0.25">
      <c r="A201" s="5"/>
      <c r="D201" s="6"/>
      <c r="G201" s="10"/>
    </row>
    <row r="202" spans="1:7" x14ac:dyDescent="0.25">
      <c r="A202" s="5"/>
      <c r="D202" s="6"/>
      <c r="G202" s="10"/>
    </row>
    <row r="203" spans="1:7" x14ac:dyDescent="0.25">
      <c r="A203" s="5"/>
      <c r="D203" s="6"/>
      <c r="G203" s="10"/>
    </row>
    <row r="204" spans="1:7" x14ac:dyDescent="0.25">
      <c r="A204" s="5"/>
      <c r="D204" s="6"/>
      <c r="G204" s="10"/>
    </row>
    <row r="205" spans="1:7" x14ac:dyDescent="0.25">
      <c r="A205" s="5"/>
      <c r="D205" s="6"/>
      <c r="G205" s="10"/>
    </row>
    <row r="206" spans="1:7" x14ac:dyDescent="0.25">
      <c r="A206" s="5"/>
      <c r="D206" s="6"/>
      <c r="G206" s="10"/>
    </row>
    <row r="207" spans="1:7" x14ac:dyDescent="0.25">
      <c r="A207" s="5"/>
      <c r="D207" s="6"/>
      <c r="G207" s="10"/>
    </row>
    <row r="208" spans="1:7" x14ac:dyDescent="0.25">
      <c r="A208" s="5"/>
      <c r="D208" s="6"/>
      <c r="G208" s="10"/>
    </row>
    <row r="209" spans="1:7" x14ac:dyDescent="0.25">
      <c r="A209" s="5"/>
      <c r="D209" s="6"/>
      <c r="G209" s="10"/>
    </row>
    <row r="210" spans="1:7" x14ac:dyDescent="0.25">
      <c r="A210" s="5"/>
      <c r="D210" s="6"/>
      <c r="G210" s="10"/>
    </row>
    <row r="211" spans="1:7" x14ac:dyDescent="0.25">
      <c r="A211" s="5"/>
      <c r="D211" s="6"/>
      <c r="G211" s="10"/>
    </row>
    <row r="212" spans="1:7" x14ac:dyDescent="0.25">
      <c r="A212" s="5"/>
      <c r="D212" s="6"/>
      <c r="G212" s="10"/>
    </row>
    <row r="213" spans="1:7" x14ac:dyDescent="0.25">
      <c r="A213" s="5"/>
      <c r="D213" s="6"/>
      <c r="G213" s="10"/>
    </row>
    <row r="214" spans="1:7" x14ac:dyDescent="0.25">
      <c r="A214" s="5"/>
      <c r="D214" s="6"/>
      <c r="G214" s="10"/>
    </row>
    <row r="215" spans="1:7" x14ac:dyDescent="0.25">
      <c r="A215" s="5"/>
      <c r="D215" s="6"/>
      <c r="G215" s="10"/>
    </row>
    <row r="216" spans="1:7" x14ac:dyDescent="0.25">
      <c r="A216" s="5"/>
      <c r="D216" s="6"/>
      <c r="G216" s="10"/>
    </row>
    <row r="217" spans="1:7" x14ac:dyDescent="0.25">
      <c r="A217" s="5"/>
      <c r="D217" s="6"/>
      <c r="G217" s="10"/>
    </row>
    <row r="218" spans="1:7" x14ac:dyDescent="0.25">
      <c r="A218" s="5"/>
      <c r="D218" s="6"/>
      <c r="G218" s="10"/>
    </row>
    <row r="219" spans="1:7" x14ac:dyDescent="0.25">
      <c r="A219" s="5"/>
      <c r="D219" s="6"/>
      <c r="G219" s="10"/>
    </row>
    <row r="220" spans="1:7" x14ac:dyDescent="0.25">
      <c r="A220" s="5"/>
      <c r="D220" s="6"/>
      <c r="G220" s="10"/>
    </row>
    <row r="221" spans="1:7" x14ac:dyDescent="0.25">
      <c r="A221" s="5"/>
      <c r="D221" s="6"/>
      <c r="G221" s="10"/>
    </row>
    <row r="222" spans="1:7" x14ac:dyDescent="0.25">
      <c r="A222" s="5"/>
      <c r="D222" s="6"/>
      <c r="G222" s="10"/>
    </row>
    <row r="223" spans="1:7" x14ac:dyDescent="0.25">
      <c r="A223" s="5"/>
      <c r="D223" s="6"/>
      <c r="G223" s="10"/>
    </row>
    <row r="224" spans="1:7" x14ac:dyDescent="0.25">
      <c r="A224" s="5"/>
      <c r="D224" s="6"/>
      <c r="G224" s="10"/>
    </row>
    <row r="225" spans="1:7" x14ac:dyDescent="0.25">
      <c r="A225" s="5"/>
      <c r="D225" s="6"/>
      <c r="G225" s="10"/>
    </row>
    <row r="226" spans="1:7" x14ac:dyDescent="0.25">
      <c r="A226" s="5"/>
      <c r="D226" s="6"/>
      <c r="G226" s="10"/>
    </row>
    <row r="227" spans="1:7" x14ac:dyDescent="0.25">
      <c r="A227" s="5"/>
      <c r="D227" s="6"/>
      <c r="G227" s="10"/>
    </row>
    <row r="228" spans="1:7" x14ac:dyDescent="0.25">
      <c r="A228" s="5"/>
      <c r="D228" s="6"/>
      <c r="G228" s="10"/>
    </row>
    <row r="229" spans="1:7" x14ac:dyDescent="0.25">
      <c r="A229" s="5"/>
      <c r="D229" s="6"/>
      <c r="G229" s="10"/>
    </row>
    <row r="230" spans="1:7" x14ac:dyDescent="0.25">
      <c r="A230" s="5"/>
      <c r="D230" s="6"/>
      <c r="G230" s="10"/>
    </row>
    <row r="231" spans="1:7" x14ac:dyDescent="0.25">
      <c r="A231" s="5"/>
      <c r="D231" s="6"/>
      <c r="G231" s="10"/>
    </row>
    <row r="232" spans="1:7" x14ac:dyDescent="0.25">
      <c r="A232" s="5"/>
      <c r="D232" s="6"/>
      <c r="G232" s="10"/>
    </row>
    <row r="233" spans="1:7" x14ac:dyDescent="0.25">
      <c r="A233" s="5"/>
      <c r="D233" s="6"/>
      <c r="G233" s="10"/>
    </row>
    <row r="234" spans="1:7" x14ac:dyDescent="0.25">
      <c r="A234" s="5"/>
      <c r="D234" s="6"/>
      <c r="G234" s="10"/>
    </row>
    <row r="235" spans="1:7" x14ac:dyDescent="0.25">
      <c r="A235" s="5"/>
      <c r="D235" s="6"/>
      <c r="G235" s="10"/>
    </row>
    <row r="236" spans="1:7" x14ac:dyDescent="0.25">
      <c r="A236" s="5"/>
      <c r="D236" s="6"/>
      <c r="G236" s="10"/>
    </row>
    <row r="237" spans="1:7" x14ac:dyDescent="0.25">
      <c r="A237" s="5"/>
      <c r="D237" s="6"/>
      <c r="G237" s="10"/>
    </row>
    <row r="238" spans="1:7" x14ac:dyDescent="0.25">
      <c r="A238" s="5"/>
      <c r="D238" s="6"/>
      <c r="G238" s="10"/>
    </row>
    <row r="239" spans="1:7" x14ac:dyDescent="0.25">
      <c r="A239" s="5"/>
      <c r="D239" s="6"/>
      <c r="G239" s="10"/>
    </row>
    <row r="240" spans="1:7" x14ac:dyDescent="0.25">
      <c r="A240" s="5"/>
      <c r="D240" s="6"/>
      <c r="G240" s="10"/>
    </row>
    <row r="241" spans="1:7" x14ac:dyDescent="0.25">
      <c r="A241" s="5"/>
      <c r="D241" s="6"/>
      <c r="G241" s="10"/>
    </row>
    <row r="242" spans="1:7" x14ac:dyDescent="0.25">
      <c r="A242" s="5"/>
      <c r="D242" s="6"/>
      <c r="G242" s="10"/>
    </row>
    <row r="243" spans="1:7" x14ac:dyDescent="0.25">
      <c r="A243" s="5"/>
      <c r="D243" s="6"/>
      <c r="G243" s="10"/>
    </row>
    <row r="244" spans="1:7" x14ac:dyDescent="0.25">
      <c r="A244" s="5"/>
      <c r="D244" s="6"/>
      <c r="G244" s="10"/>
    </row>
    <row r="245" spans="1:7" x14ac:dyDescent="0.25">
      <c r="A245" s="5"/>
      <c r="D245" s="6"/>
      <c r="G245" s="10"/>
    </row>
    <row r="246" spans="1:7" x14ac:dyDescent="0.25">
      <c r="A246" s="5"/>
      <c r="D246" s="6"/>
      <c r="G246" s="10"/>
    </row>
    <row r="247" spans="1:7" x14ac:dyDescent="0.25">
      <c r="A247" s="5"/>
      <c r="D247" s="6"/>
      <c r="G247" s="10"/>
    </row>
    <row r="248" spans="1:7" x14ac:dyDescent="0.25">
      <c r="A248" s="5"/>
      <c r="D248" s="6"/>
      <c r="G248" s="10"/>
    </row>
    <row r="249" spans="1:7" x14ac:dyDescent="0.25">
      <c r="A249" s="5"/>
      <c r="D249" s="6"/>
      <c r="G249" s="10"/>
    </row>
    <row r="250" spans="1:7" x14ac:dyDescent="0.25">
      <c r="A250" s="5"/>
      <c r="D250" s="6"/>
      <c r="G250" s="10"/>
    </row>
    <row r="251" spans="1:7" x14ac:dyDescent="0.25">
      <c r="A251" s="5"/>
      <c r="D251" s="6"/>
      <c r="G251" s="10"/>
    </row>
    <row r="252" spans="1:7" x14ac:dyDescent="0.25">
      <c r="A252" s="5"/>
      <c r="D252" s="6"/>
      <c r="G252" s="10"/>
    </row>
    <row r="253" spans="1:7" x14ac:dyDescent="0.25">
      <c r="A253" s="5"/>
      <c r="D253" s="6"/>
      <c r="G253" s="10"/>
    </row>
    <row r="254" spans="1:7" x14ac:dyDescent="0.25">
      <c r="A254" s="5"/>
      <c r="D254" s="6"/>
      <c r="G254" s="10"/>
    </row>
    <row r="255" spans="1:7" x14ac:dyDescent="0.25">
      <c r="A255" s="5"/>
      <c r="D255" s="6"/>
      <c r="G255" s="10"/>
    </row>
    <row r="256" spans="1:7" x14ac:dyDescent="0.25">
      <c r="A256" s="5"/>
      <c r="D256" s="6"/>
      <c r="G256" s="10"/>
    </row>
    <row r="257" spans="1:7" x14ac:dyDescent="0.25">
      <c r="A257" s="5"/>
      <c r="D257" s="6"/>
      <c r="G257" s="10"/>
    </row>
    <row r="258" spans="1:7" x14ac:dyDescent="0.25">
      <c r="A258" s="5"/>
      <c r="D258" s="6"/>
      <c r="G258" s="10"/>
    </row>
    <row r="259" spans="1:7" x14ac:dyDescent="0.25">
      <c r="A259" s="5"/>
      <c r="D259" s="6"/>
      <c r="G259" s="10"/>
    </row>
    <row r="260" spans="1:7" x14ac:dyDescent="0.25">
      <c r="A260" s="5"/>
      <c r="D260" s="6"/>
      <c r="G260" s="10"/>
    </row>
    <row r="261" spans="1:7" x14ac:dyDescent="0.25">
      <c r="A261" s="5"/>
      <c r="D261" s="6"/>
      <c r="G261" s="10"/>
    </row>
    <row r="262" spans="1:7" x14ac:dyDescent="0.25">
      <c r="A262" s="5"/>
      <c r="D262" s="6"/>
      <c r="G262" s="10"/>
    </row>
    <row r="263" spans="1:7" x14ac:dyDescent="0.25">
      <c r="A263" s="5"/>
      <c r="D263" s="6"/>
      <c r="G263" s="10"/>
    </row>
    <row r="264" spans="1:7" x14ac:dyDescent="0.25">
      <c r="A264" s="5"/>
      <c r="D264" s="6"/>
      <c r="G264" s="10"/>
    </row>
    <row r="265" spans="1:7" x14ac:dyDescent="0.25">
      <c r="A265" s="5"/>
      <c r="D265" s="6"/>
      <c r="G265" s="10"/>
    </row>
    <row r="266" spans="1:7" x14ac:dyDescent="0.25">
      <c r="A266" s="5"/>
      <c r="D266" s="6"/>
      <c r="G266" s="10"/>
    </row>
    <row r="267" spans="1:7" x14ac:dyDescent="0.25">
      <c r="A267" s="5"/>
      <c r="D267" s="6"/>
      <c r="G267" s="10"/>
    </row>
    <row r="268" spans="1:7" x14ac:dyDescent="0.25">
      <c r="A268" s="5"/>
      <c r="D268" s="6"/>
      <c r="G268" s="10"/>
    </row>
    <row r="269" spans="1:7" x14ac:dyDescent="0.25">
      <c r="A269" s="5"/>
      <c r="D269" s="6"/>
      <c r="G269" s="10"/>
    </row>
    <row r="270" spans="1:7" x14ac:dyDescent="0.25">
      <c r="A270" s="5"/>
      <c r="D270" s="6"/>
      <c r="G270" s="10"/>
    </row>
    <row r="271" spans="1:7" x14ac:dyDescent="0.25">
      <c r="A271" s="5"/>
      <c r="D271" s="6"/>
      <c r="G271" s="10"/>
    </row>
    <row r="272" spans="1:7" x14ac:dyDescent="0.25">
      <c r="A272" s="5"/>
      <c r="D272" s="6"/>
      <c r="G272" s="10"/>
    </row>
    <row r="273" spans="1:7" x14ac:dyDescent="0.25">
      <c r="A273" s="5"/>
      <c r="D273" s="6"/>
      <c r="G273" s="10"/>
    </row>
    <row r="274" spans="1:7" x14ac:dyDescent="0.25">
      <c r="A274" s="5"/>
      <c r="D274" s="6"/>
      <c r="G274" s="10"/>
    </row>
    <row r="275" spans="1:7" x14ac:dyDescent="0.25">
      <c r="A275" s="5"/>
      <c r="D275" s="6"/>
      <c r="G275" s="10"/>
    </row>
    <row r="276" spans="1:7" x14ac:dyDescent="0.25">
      <c r="A276" s="5"/>
      <c r="D276" s="6"/>
      <c r="G276" s="10"/>
    </row>
    <row r="277" spans="1:7" x14ac:dyDescent="0.25">
      <c r="A277" s="5"/>
      <c r="D277" s="6"/>
      <c r="G277" s="10"/>
    </row>
    <row r="278" spans="1:7" x14ac:dyDescent="0.25">
      <c r="A278" s="5"/>
      <c r="D278" s="6"/>
      <c r="G278" s="10"/>
    </row>
    <row r="279" spans="1:7" x14ac:dyDescent="0.25">
      <c r="A279" s="5"/>
      <c r="D279" s="6"/>
      <c r="G279" s="10"/>
    </row>
    <row r="280" spans="1:7" x14ac:dyDescent="0.25">
      <c r="A280" s="5"/>
      <c r="D280" s="6"/>
      <c r="G280" s="10"/>
    </row>
    <row r="281" spans="1:7" x14ac:dyDescent="0.25">
      <c r="A281" s="5"/>
      <c r="D281" s="6"/>
      <c r="G281" s="10"/>
    </row>
    <row r="282" spans="1:7" x14ac:dyDescent="0.25">
      <c r="A282" s="5"/>
      <c r="D282" s="6"/>
      <c r="G282" s="10"/>
    </row>
    <row r="283" spans="1:7" x14ac:dyDescent="0.25">
      <c r="D283" s="9"/>
      <c r="G283" s="11"/>
    </row>
    <row r="284" spans="1:7" x14ac:dyDescent="0.25">
      <c r="D284" s="9"/>
      <c r="G284" s="11"/>
    </row>
    <row r="285" spans="1:7" x14ac:dyDescent="0.25">
      <c r="D285" s="9"/>
      <c r="G285" s="11"/>
    </row>
    <row r="286" spans="1:7" x14ac:dyDescent="0.25">
      <c r="D286" s="9"/>
      <c r="G286" s="11"/>
    </row>
  </sheetData>
  <mergeCells count="15">
    <mergeCell ref="I15:V15"/>
    <mergeCell ref="I16:I17"/>
    <mergeCell ref="J16:U16"/>
    <mergeCell ref="J29:J31"/>
    <mergeCell ref="K29:K31"/>
    <mergeCell ref="L29:L31"/>
    <mergeCell ref="M29:M31"/>
    <mergeCell ref="N29:N31"/>
    <mergeCell ref="U29:U31"/>
    <mergeCell ref="O29:O31"/>
    <mergeCell ref="P29:P31"/>
    <mergeCell ref="Q29:Q31"/>
    <mergeCell ref="R29:R31"/>
    <mergeCell ref="S29:S31"/>
    <mergeCell ref="T29:T3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02"/>
  <sheetViews>
    <sheetView workbookViewId="0">
      <selection activeCell="A28" sqref="A28"/>
    </sheetView>
  </sheetViews>
  <sheetFormatPr defaultRowHeight="15" x14ac:dyDescent="0.25"/>
  <cols>
    <col min="3" max="3" width="12.5703125" customWidth="1"/>
    <col min="11" max="11" width="14" customWidth="1"/>
  </cols>
  <sheetData>
    <row r="1" spans="1:1" x14ac:dyDescent="0.25">
      <c r="A1" s="5" t="s">
        <v>45</v>
      </c>
    </row>
    <row r="2" spans="1:1" x14ac:dyDescent="0.25">
      <c r="A2" s="5" t="s">
        <v>46</v>
      </c>
    </row>
    <row r="3" spans="1:1" x14ac:dyDescent="0.25">
      <c r="A3" s="5" t="s">
        <v>47</v>
      </c>
    </row>
    <row r="4" spans="1:1" x14ac:dyDescent="0.25">
      <c r="A4" s="5" t="s">
        <v>48</v>
      </c>
    </row>
    <row r="5" spans="1:1" x14ac:dyDescent="0.25">
      <c r="A5" s="5" t="s">
        <v>49</v>
      </c>
    </row>
    <row r="6" spans="1:1" x14ac:dyDescent="0.25">
      <c r="A6" s="5" t="s">
        <v>50</v>
      </c>
    </row>
    <row r="7" spans="1:1" x14ac:dyDescent="0.25">
      <c r="A7" s="5" t="s">
        <v>5</v>
      </c>
    </row>
    <row r="8" spans="1:1" x14ac:dyDescent="0.25">
      <c r="A8" s="5" t="s">
        <v>51</v>
      </c>
    </row>
    <row r="9" spans="1:1" x14ac:dyDescent="0.25">
      <c r="A9" s="5" t="s">
        <v>52</v>
      </c>
    </row>
    <row r="10" spans="1:1" x14ac:dyDescent="0.25">
      <c r="A10" s="5" t="s">
        <v>5</v>
      </c>
    </row>
    <row r="11" spans="1:1" x14ac:dyDescent="0.25">
      <c r="A11" s="5" t="s">
        <v>53</v>
      </c>
    </row>
    <row r="12" spans="1:1" x14ac:dyDescent="0.25">
      <c r="A12" s="5" t="s">
        <v>211</v>
      </c>
    </row>
    <row r="13" spans="1:1" x14ac:dyDescent="0.25">
      <c r="A13" s="5" t="s">
        <v>5</v>
      </c>
    </row>
    <row r="14" spans="1:1" x14ac:dyDescent="0.25">
      <c r="A14" s="5" t="s">
        <v>54</v>
      </c>
    </row>
    <row r="15" spans="1:1" x14ac:dyDescent="0.25">
      <c r="A15" s="5" t="s">
        <v>212</v>
      </c>
    </row>
    <row r="16" spans="1:1" x14ac:dyDescent="0.25">
      <c r="A16" s="5" t="s">
        <v>55</v>
      </c>
    </row>
    <row r="17" spans="1:5" x14ac:dyDescent="0.25">
      <c r="A17" s="5" t="s">
        <v>5</v>
      </c>
    </row>
    <row r="18" spans="1:5" x14ac:dyDescent="0.25">
      <c r="A18" s="5" t="s">
        <v>213</v>
      </c>
    </row>
    <row r="19" spans="1:5" x14ac:dyDescent="0.25">
      <c r="A19" s="5" t="s">
        <v>56</v>
      </c>
    </row>
    <row r="20" spans="1:5" x14ac:dyDescent="0.25">
      <c r="A20" s="5" t="s">
        <v>57</v>
      </c>
    </row>
    <row r="21" spans="1:5" x14ac:dyDescent="0.25">
      <c r="A21" s="5" t="s">
        <v>5</v>
      </c>
    </row>
    <row r="22" spans="1:5" x14ac:dyDescent="0.25">
      <c r="A22" s="5" t="s">
        <v>58</v>
      </c>
    </row>
    <row r="23" spans="1:5" x14ac:dyDescent="0.25">
      <c r="A23" s="5" t="s">
        <v>59</v>
      </c>
    </row>
    <row r="24" spans="1:5" x14ac:dyDescent="0.25">
      <c r="A24" s="5" t="s">
        <v>60</v>
      </c>
    </row>
    <row r="25" spans="1:5" x14ac:dyDescent="0.25">
      <c r="A25" s="5" t="s">
        <v>61</v>
      </c>
    </row>
    <row r="26" spans="1:5" x14ac:dyDescent="0.25">
      <c r="A26" s="5" t="s">
        <v>23</v>
      </c>
    </row>
    <row r="27" spans="1:5" x14ac:dyDescent="0.25">
      <c r="A27" s="5"/>
    </row>
    <row r="28" spans="1:5" x14ac:dyDescent="0.25">
      <c r="A28" s="5"/>
    </row>
    <row r="29" spans="1:5" x14ac:dyDescent="0.25">
      <c r="A29" s="5" t="s">
        <v>27</v>
      </c>
      <c r="B29">
        <v>9415908</v>
      </c>
      <c r="C29" s="6">
        <v>37386</v>
      </c>
      <c r="D29">
        <v>0.22</v>
      </c>
      <c r="E29" t="s">
        <v>62</v>
      </c>
    </row>
    <row r="30" spans="1:5" x14ac:dyDescent="0.25">
      <c r="A30" s="5" t="s">
        <v>27</v>
      </c>
      <c r="B30">
        <v>9415908</v>
      </c>
      <c r="C30" s="6">
        <v>37387</v>
      </c>
      <c r="D30">
        <v>0.21</v>
      </c>
      <c r="E30" t="s">
        <v>62</v>
      </c>
    </row>
    <row r="31" spans="1:5" x14ac:dyDescent="0.25">
      <c r="A31" s="5" t="s">
        <v>27</v>
      </c>
      <c r="B31">
        <v>9415908</v>
      </c>
      <c r="C31" s="6">
        <v>37388</v>
      </c>
      <c r="D31">
        <v>0.21</v>
      </c>
      <c r="E31" t="s">
        <v>62</v>
      </c>
    </row>
    <row r="32" spans="1:5" x14ac:dyDescent="0.25">
      <c r="A32" s="5" t="s">
        <v>27</v>
      </c>
      <c r="B32">
        <v>9415908</v>
      </c>
      <c r="C32" s="6">
        <v>37389</v>
      </c>
      <c r="D32">
        <v>0.21</v>
      </c>
      <c r="E32" t="s">
        <v>62</v>
      </c>
    </row>
    <row r="33" spans="1:5" x14ac:dyDescent="0.25">
      <c r="A33" s="5" t="s">
        <v>27</v>
      </c>
      <c r="B33">
        <v>9415908</v>
      </c>
      <c r="C33" s="6">
        <v>37390</v>
      </c>
      <c r="D33">
        <v>0.22</v>
      </c>
      <c r="E33" t="s">
        <v>62</v>
      </c>
    </row>
    <row r="34" spans="1:5" x14ac:dyDescent="0.25">
      <c r="A34" s="5" t="s">
        <v>27</v>
      </c>
      <c r="B34">
        <v>9415908</v>
      </c>
      <c r="C34" s="6">
        <v>37391</v>
      </c>
      <c r="D34">
        <v>0.22</v>
      </c>
      <c r="E34" t="s">
        <v>62</v>
      </c>
    </row>
    <row r="35" spans="1:5" x14ac:dyDescent="0.25">
      <c r="A35" s="5" t="s">
        <v>27</v>
      </c>
      <c r="B35">
        <v>9415908</v>
      </c>
      <c r="C35" s="6">
        <v>37392</v>
      </c>
      <c r="D35">
        <v>0.22</v>
      </c>
      <c r="E35" t="s">
        <v>62</v>
      </c>
    </row>
    <row r="36" spans="1:5" x14ac:dyDescent="0.25">
      <c r="A36" s="5" t="s">
        <v>27</v>
      </c>
      <c r="B36">
        <v>9415908</v>
      </c>
      <c r="C36" s="6">
        <v>37393</v>
      </c>
      <c r="D36">
        <v>0.22</v>
      </c>
      <c r="E36" t="s">
        <v>62</v>
      </c>
    </row>
    <row r="37" spans="1:5" x14ac:dyDescent="0.25">
      <c r="A37" s="5" t="s">
        <v>27</v>
      </c>
      <c r="B37">
        <v>9415908</v>
      </c>
      <c r="C37" s="6">
        <v>37394</v>
      </c>
      <c r="D37">
        <v>0.22</v>
      </c>
      <c r="E37" t="s">
        <v>62</v>
      </c>
    </row>
    <row r="38" spans="1:5" x14ac:dyDescent="0.25">
      <c r="A38" s="5" t="s">
        <v>27</v>
      </c>
      <c r="B38">
        <v>9415908</v>
      </c>
      <c r="C38" s="6">
        <v>37395</v>
      </c>
      <c r="D38">
        <v>0.22</v>
      </c>
      <c r="E38" t="s">
        <v>62</v>
      </c>
    </row>
    <row r="39" spans="1:5" x14ac:dyDescent="0.25">
      <c r="A39" s="5" t="s">
        <v>27</v>
      </c>
      <c r="B39">
        <v>9415908</v>
      </c>
      <c r="C39" s="6">
        <v>37396</v>
      </c>
      <c r="D39">
        <v>0.22</v>
      </c>
      <c r="E39" t="s">
        <v>62</v>
      </c>
    </row>
    <row r="40" spans="1:5" x14ac:dyDescent="0.25">
      <c r="A40" s="5" t="s">
        <v>27</v>
      </c>
      <c r="B40">
        <v>9415908</v>
      </c>
      <c r="C40" s="6">
        <v>37397</v>
      </c>
      <c r="D40">
        <v>0.22</v>
      </c>
      <c r="E40" t="s">
        <v>62</v>
      </c>
    </row>
    <row r="41" spans="1:5" x14ac:dyDescent="0.25">
      <c r="A41" s="5" t="s">
        <v>27</v>
      </c>
      <c r="B41">
        <v>9415908</v>
      </c>
      <c r="C41" s="6">
        <v>37398</v>
      </c>
      <c r="D41">
        <v>0.22</v>
      </c>
      <c r="E41" t="s">
        <v>62</v>
      </c>
    </row>
    <row r="42" spans="1:5" x14ac:dyDescent="0.25">
      <c r="A42" s="5" t="s">
        <v>27</v>
      </c>
      <c r="B42">
        <v>9415908</v>
      </c>
      <c r="C42" s="6">
        <v>37399</v>
      </c>
      <c r="D42">
        <v>0.22</v>
      </c>
      <c r="E42" t="s">
        <v>62</v>
      </c>
    </row>
    <row r="43" spans="1:5" x14ac:dyDescent="0.25">
      <c r="A43" s="5" t="s">
        <v>27</v>
      </c>
      <c r="B43">
        <v>9415908</v>
      </c>
      <c r="C43" s="6">
        <v>37400</v>
      </c>
      <c r="D43">
        <v>0.22</v>
      </c>
      <c r="E43" t="s">
        <v>62</v>
      </c>
    </row>
    <row r="44" spans="1:5" x14ac:dyDescent="0.25">
      <c r="A44" s="5" t="s">
        <v>27</v>
      </c>
      <c r="B44">
        <v>9415908</v>
      </c>
      <c r="C44" s="6">
        <v>37401</v>
      </c>
      <c r="D44">
        <v>0.22</v>
      </c>
      <c r="E44" t="s">
        <v>62</v>
      </c>
    </row>
    <row r="45" spans="1:5" x14ac:dyDescent="0.25">
      <c r="A45" s="5" t="s">
        <v>27</v>
      </c>
      <c r="B45">
        <v>9415908</v>
      </c>
      <c r="C45" s="6">
        <v>37402</v>
      </c>
      <c r="D45">
        <v>0.22</v>
      </c>
      <c r="E45" t="s">
        <v>62</v>
      </c>
    </row>
    <row r="46" spans="1:5" x14ac:dyDescent="0.25">
      <c r="A46" s="5" t="s">
        <v>27</v>
      </c>
      <c r="B46">
        <v>9415908</v>
      </c>
      <c r="C46" s="6">
        <v>37403</v>
      </c>
      <c r="D46">
        <v>0.22</v>
      </c>
      <c r="E46" t="s">
        <v>62</v>
      </c>
    </row>
    <row r="47" spans="1:5" x14ac:dyDescent="0.25">
      <c r="A47" s="5" t="s">
        <v>27</v>
      </c>
      <c r="B47">
        <v>9415908</v>
      </c>
      <c r="C47" s="6">
        <v>37404</v>
      </c>
      <c r="D47">
        <v>0.22</v>
      </c>
      <c r="E47" t="s">
        <v>62</v>
      </c>
    </row>
    <row r="48" spans="1:5" x14ac:dyDescent="0.25">
      <c r="A48" s="5" t="s">
        <v>27</v>
      </c>
      <c r="B48">
        <v>9415908</v>
      </c>
      <c r="C48" s="6">
        <v>37405</v>
      </c>
      <c r="D48">
        <v>0.21</v>
      </c>
      <c r="E48" t="s">
        <v>62</v>
      </c>
    </row>
    <row r="49" spans="1:5" x14ac:dyDescent="0.25">
      <c r="A49" s="5" t="s">
        <v>27</v>
      </c>
      <c r="B49">
        <v>9415908</v>
      </c>
      <c r="C49" s="6">
        <v>37406</v>
      </c>
      <c r="D49">
        <v>0.21</v>
      </c>
      <c r="E49" t="s">
        <v>62</v>
      </c>
    </row>
    <row r="50" spans="1:5" x14ac:dyDescent="0.25">
      <c r="A50" s="5" t="s">
        <v>27</v>
      </c>
      <c r="B50">
        <v>9415908</v>
      </c>
      <c r="C50" s="6">
        <v>37407</v>
      </c>
      <c r="D50">
        <v>0.22</v>
      </c>
      <c r="E50" t="s">
        <v>62</v>
      </c>
    </row>
    <row r="51" spans="1:5" x14ac:dyDescent="0.25">
      <c r="A51" s="5" t="s">
        <v>27</v>
      </c>
      <c r="B51">
        <v>9415908</v>
      </c>
      <c r="C51" s="6">
        <v>37408</v>
      </c>
      <c r="D51">
        <v>0.22</v>
      </c>
      <c r="E51" t="s">
        <v>62</v>
      </c>
    </row>
    <row r="52" spans="1:5" x14ac:dyDescent="0.25">
      <c r="A52" s="5" t="s">
        <v>27</v>
      </c>
      <c r="B52">
        <v>9415908</v>
      </c>
      <c r="C52" s="6">
        <v>37409</v>
      </c>
      <c r="D52">
        <v>0.22</v>
      </c>
      <c r="E52" t="s">
        <v>62</v>
      </c>
    </row>
    <row r="53" spans="1:5" x14ac:dyDescent="0.25">
      <c r="A53" s="5" t="s">
        <v>27</v>
      </c>
      <c r="B53">
        <v>9415908</v>
      </c>
      <c r="C53" s="6">
        <v>37410</v>
      </c>
      <c r="D53">
        <v>0.22</v>
      </c>
      <c r="E53" t="s">
        <v>62</v>
      </c>
    </row>
    <row r="54" spans="1:5" x14ac:dyDescent="0.25">
      <c r="A54" s="5" t="s">
        <v>27</v>
      </c>
      <c r="B54">
        <v>9415908</v>
      </c>
      <c r="C54" s="6">
        <v>37411</v>
      </c>
      <c r="D54">
        <v>0.22</v>
      </c>
      <c r="E54" t="s">
        <v>62</v>
      </c>
    </row>
    <row r="55" spans="1:5" x14ac:dyDescent="0.25">
      <c r="A55" s="5" t="s">
        <v>27</v>
      </c>
      <c r="B55">
        <v>9415908</v>
      </c>
      <c r="C55" s="6">
        <v>37412</v>
      </c>
      <c r="D55">
        <v>0.21</v>
      </c>
      <c r="E55" t="s">
        <v>62</v>
      </c>
    </row>
    <row r="56" spans="1:5" x14ac:dyDescent="0.25">
      <c r="A56" s="5" t="s">
        <v>27</v>
      </c>
      <c r="B56">
        <v>9415908</v>
      </c>
      <c r="C56" s="6">
        <v>37413</v>
      </c>
      <c r="D56">
        <v>0.21</v>
      </c>
      <c r="E56" t="s">
        <v>62</v>
      </c>
    </row>
    <row r="57" spans="1:5" x14ac:dyDescent="0.25">
      <c r="A57" s="5" t="s">
        <v>27</v>
      </c>
      <c r="B57">
        <v>9415908</v>
      </c>
      <c r="C57" s="6">
        <v>37414</v>
      </c>
      <c r="D57">
        <v>0.22</v>
      </c>
      <c r="E57" t="s">
        <v>62</v>
      </c>
    </row>
    <row r="58" spans="1:5" x14ac:dyDescent="0.25">
      <c r="A58" s="5" t="s">
        <v>27</v>
      </c>
      <c r="B58">
        <v>9415908</v>
      </c>
      <c r="C58" s="6">
        <v>37415</v>
      </c>
      <c r="D58">
        <v>0.22</v>
      </c>
      <c r="E58" t="s">
        <v>62</v>
      </c>
    </row>
    <row r="59" spans="1:5" x14ac:dyDescent="0.25">
      <c r="A59" s="5" t="s">
        <v>27</v>
      </c>
      <c r="B59">
        <v>9415908</v>
      </c>
      <c r="C59" s="6">
        <v>37416</v>
      </c>
      <c r="D59">
        <v>0.21</v>
      </c>
      <c r="E59" t="s">
        <v>62</v>
      </c>
    </row>
    <row r="60" spans="1:5" x14ac:dyDescent="0.25">
      <c r="A60" s="5" t="s">
        <v>27</v>
      </c>
      <c r="B60">
        <v>9415908</v>
      </c>
      <c r="C60" s="6">
        <v>37417</v>
      </c>
      <c r="D60">
        <v>0.21</v>
      </c>
      <c r="E60" t="s">
        <v>62</v>
      </c>
    </row>
    <row r="61" spans="1:5" x14ac:dyDescent="0.25">
      <c r="A61" s="5" t="s">
        <v>27</v>
      </c>
      <c r="B61">
        <v>9415908</v>
      </c>
      <c r="C61" s="6">
        <v>37418</v>
      </c>
      <c r="D61">
        <v>0.21</v>
      </c>
      <c r="E61" t="s">
        <v>62</v>
      </c>
    </row>
    <row r="62" spans="1:5" x14ac:dyDescent="0.25">
      <c r="A62" s="5" t="s">
        <v>27</v>
      </c>
      <c r="B62">
        <v>9415908</v>
      </c>
      <c r="C62" s="6">
        <v>37419</v>
      </c>
      <c r="D62">
        <v>0.21</v>
      </c>
      <c r="E62" t="s">
        <v>62</v>
      </c>
    </row>
    <row r="63" spans="1:5" x14ac:dyDescent="0.25">
      <c r="A63" s="5" t="s">
        <v>27</v>
      </c>
      <c r="B63">
        <v>9415908</v>
      </c>
      <c r="C63" s="6">
        <v>37420</v>
      </c>
      <c r="D63">
        <v>0.21</v>
      </c>
      <c r="E63" t="s">
        <v>62</v>
      </c>
    </row>
    <row r="64" spans="1:5" x14ac:dyDescent="0.25">
      <c r="A64" s="5" t="s">
        <v>27</v>
      </c>
      <c r="B64">
        <v>9415908</v>
      </c>
      <c r="C64" s="6">
        <v>37421</v>
      </c>
      <c r="D64">
        <v>0.21</v>
      </c>
      <c r="E64" t="s">
        <v>62</v>
      </c>
    </row>
    <row r="65" spans="1:5" x14ac:dyDescent="0.25">
      <c r="A65" s="5" t="s">
        <v>27</v>
      </c>
      <c r="B65">
        <v>9415908</v>
      </c>
      <c r="C65" s="6">
        <v>37422</v>
      </c>
      <c r="D65">
        <v>0.21</v>
      </c>
      <c r="E65" t="s">
        <v>62</v>
      </c>
    </row>
    <row r="66" spans="1:5" x14ac:dyDescent="0.25">
      <c r="A66" s="5" t="s">
        <v>27</v>
      </c>
      <c r="B66">
        <v>9415908</v>
      </c>
      <c r="C66" s="6">
        <v>37423</v>
      </c>
      <c r="D66">
        <v>0.21</v>
      </c>
      <c r="E66" t="s">
        <v>62</v>
      </c>
    </row>
    <row r="67" spans="1:5" x14ac:dyDescent="0.25">
      <c r="A67" s="5" t="s">
        <v>27</v>
      </c>
      <c r="B67">
        <v>9415908</v>
      </c>
      <c r="C67" s="6">
        <v>37424</v>
      </c>
      <c r="D67">
        <v>0.21</v>
      </c>
      <c r="E67" t="s">
        <v>62</v>
      </c>
    </row>
    <row r="68" spans="1:5" x14ac:dyDescent="0.25">
      <c r="A68" s="5" t="s">
        <v>27</v>
      </c>
      <c r="B68">
        <v>9415908</v>
      </c>
      <c r="C68" s="6">
        <v>37425</v>
      </c>
      <c r="D68">
        <v>0.21</v>
      </c>
      <c r="E68" t="s">
        <v>62</v>
      </c>
    </row>
    <row r="69" spans="1:5" x14ac:dyDescent="0.25">
      <c r="A69" s="5" t="s">
        <v>27</v>
      </c>
      <c r="B69">
        <v>9415908</v>
      </c>
      <c r="C69" s="6">
        <v>37426</v>
      </c>
      <c r="D69">
        <v>0.22</v>
      </c>
      <c r="E69" t="s">
        <v>62</v>
      </c>
    </row>
    <row r="70" spans="1:5" x14ac:dyDescent="0.25">
      <c r="A70" s="5" t="s">
        <v>27</v>
      </c>
      <c r="B70">
        <v>9415908</v>
      </c>
      <c r="C70" s="6">
        <v>37427</v>
      </c>
      <c r="D70">
        <v>0.22</v>
      </c>
      <c r="E70" t="s">
        <v>62</v>
      </c>
    </row>
    <row r="71" spans="1:5" x14ac:dyDescent="0.25">
      <c r="A71" s="5" t="s">
        <v>27</v>
      </c>
      <c r="B71">
        <v>9415908</v>
      </c>
      <c r="C71" s="6">
        <v>37428</v>
      </c>
      <c r="D71">
        <v>0.22</v>
      </c>
      <c r="E71" t="s">
        <v>62</v>
      </c>
    </row>
    <row r="72" spans="1:5" x14ac:dyDescent="0.25">
      <c r="A72" s="5" t="s">
        <v>27</v>
      </c>
      <c r="B72">
        <v>9415908</v>
      </c>
      <c r="C72" s="6">
        <v>37429</v>
      </c>
      <c r="D72">
        <v>0.22</v>
      </c>
      <c r="E72" t="s">
        <v>62</v>
      </c>
    </row>
    <row r="73" spans="1:5" x14ac:dyDescent="0.25">
      <c r="A73" s="5" t="s">
        <v>27</v>
      </c>
      <c r="B73">
        <v>9415908</v>
      </c>
      <c r="C73" s="6">
        <v>37430</v>
      </c>
      <c r="D73">
        <v>0.22</v>
      </c>
      <c r="E73" t="s">
        <v>62</v>
      </c>
    </row>
    <row r="74" spans="1:5" x14ac:dyDescent="0.25">
      <c r="A74" s="5" t="s">
        <v>27</v>
      </c>
      <c r="B74">
        <v>9415908</v>
      </c>
      <c r="C74" s="6">
        <v>37431</v>
      </c>
      <c r="D74">
        <v>0.22</v>
      </c>
      <c r="E74" t="s">
        <v>62</v>
      </c>
    </row>
    <row r="75" spans="1:5" x14ac:dyDescent="0.25">
      <c r="A75" s="5" t="s">
        <v>27</v>
      </c>
      <c r="B75">
        <v>9415908</v>
      </c>
      <c r="C75" s="6">
        <v>37432</v>
      </c>
      <c r="D75">
        <v>0.22</v>
      </c>
      <c r="E75" t="s">
        <v>62</v>
      </c>
    </row>
    <row r="76" spans="1:5" x14ac:dyDescent="0.25">
      <c r="A76" s="5" t="s">
        <v>27</v>
      </c>
      <c r="B76">
        <v>9415908</v>
      </c>
      <c r="C76" s="6">
        <v>37433</v>
      </c>
      <c r="D76">
        <v>0.22</v>
      </c>
      <c r="E76" t="s">
        <v>62</v>
      </c>
    </row>
    <row r="77" spans="1:5" x14ac:dyDescent="0.25">
      <c r="A77" s="5" t="s">
        <v>27</v>
      </c>
      <c r="B77">
        <v>9415908</v>
      </c>
      <c r="C77" s="6">
        <v>37434</v>
      </c>
      <c r="D77">
        <v>0.22</v>
      </c>
      <c r="E77" t="s">
        <v>62</v>
      </c>
    </row>
    <row r="78" spans="1:5" x14ac:dyDescent="0.25">
      <c r="A78" s="5" t="s">
        <v>27</v>
      </c>
      <c r="B78">
        <v>9415908</v>
      </c>
      <c r="C78" s="6">
        <v>37435</v>
      </c>
      <c r="D78">
        <v>0.22</v>
      </c>
      <c r="E78" t="s">
        <v>62</v>
      </c>
    </row>
    <row r="79" spans="1:5" x14ac:dyDescent="0.25">
      <c r="A79" s="5" t="s">
        <v>27</v>
      </c>
      <c r="B79">
        <v>9415908</v>
      </c>
      <c r="C79" s="6">
        <v>37436</v>
      </c>
      <c r="D79">
        <v>0.22</v>
      </c>
      <c r="E79" t="s">
        <v>62</v>
      </c>
    </row>
    <row r="80" spans="1:5" x14ac:dyDescent="0.25">
      <c r="A80" s="5" t="s">
        <v>27</v>
      </c>
      <c r="B80">
        <v>9415908</v>
      </c>
      <c r="C80" s="6">
        <v>37437</v>
      </c>
      <c r="D80">
        <v>0.22</v>
      </c>
      <c r="E80" t="s">
        <v>62</v>
      </c>
    </row>
    <row r="81" spans="1:5" x14ac:dyDescent="0.25">
      <c r="A81" s="5" t="s">
        <v>27</v>
      </c>
      <c r="B81">
        <v>9415908</v>
      </c>
      <c r="C81" s="6">
        <v>37438</v>
      </c>
      <c r="D81">
        <v>0.22</v>
      </c>
      <c r="E81" t="s">
        <v>62</v>
      </c>
    </row>
    <row r="82" spans="1:5" x14ac:dyDescent="0.25">
      <c r="A82" s="5" t="s">
        <v>27</v>
      </c>
      <c r="B82">
        <v>9415908</v>
      </c>
      <c r="C82" s="6">
        <v>37439</v>
      </c>
      <c r="D82">
        <v>0.22</v>
      </c>
      <c r="E82" t="s">
        <v>62</v>
      </c>
    </row>
    <row r="83" spans="1:5" x14ac:dyDescent="0.25">
      <c r="A83" s="5" t="s">
        <v>27</v>
      </c>
      <c r="B83">
        <v>9415908</v>
      </c>
      <c r="C83" s="6">
        <v>37440</v>
      </c>
      <c r="D83">
        <v>0.22</v>
      </c>
      <c r="E83" t="s">
        <v>62</v>
      </c>
    </row>
    <row r="84" spans="1:5" x14ac:dyDescent="0.25">
      <c r="A84" s="5" t="s">
        <v>27</v>
      </c>
      <c r="B84">
        <v>9415908</v>
      </c>
      <c r="C84" s="6">
        <v>37441</v>
      </c>
      <c r="D84">
        <v>0.22</v>
      </c>
      <c r="E84" t="s">
        <v>62</v>
      </c>
    </row>
    <row r="85" spans="1:5" x14ac:dyDescent="0.25">
      <c r="A85" s="5" t="s">
        <v>27</v>
      </c>
      <c r="B85">
        <v>9415908</v>
      </c>
      <c r="C85" s="6">
        <v>37442</v>
      </c>
      <c r="D85">
        <v>0.22</v>
      </c>
      <c r="E85" t="s">
        <v>62</v>
      </c>
    </row>
    <row r="86" spans="1:5" x14ac:dyDescent="0.25">
      <c r="A86" s="5" t="s">
        <v>27</v>
      </c>
      <c r="B86">
        <v>9415908</v>
      </c>
      <c r="C86" s="6">
        <v>37443</v>
      </c>
      <c r="D86">
        <v>0.22</v>
      </c>
      <c r="E86" t="s">
        <v>62</v>
      </c>
    </row>
    <row r="87" spans="1:5" x14ac:dyDescent="0.25">
      <c r="A87" s="5" t="s">
        <v>27</v>
      </c>
      <c r="B87">
        <v>9415908</v>
      </c>
      <c r="C87" s="6">
        <v>37444</v>
      </c>
      <c r="D87">
        <v>0.22</v>
      </c>
      <c r="E87" t="s">
        <v>62</v>
      </c>
    </row>
    <row r="88" spans="1:5" x14ac:dyDescent="0.25">
      <c r="A88" s="5" t="s">
        <v>27</v>
      </c>
      <c r="B88">
        <v>9415908</v>
      </c>
      <c r="C88" s="6">
        <v>37445</v>
      </c>
      <c r="D88">
        <v>0.22</v>
      </c>
      <c r="E88" t="s">
        <v>62</v>
      </c>
    </row>
    <row r="89" spans="1:5" x14ac:dyDescent="0.25">
      <c r="A89" s="5" t="s">
        <v>27</v>
      </c>
      <c r="B89">
        <v>9415908</v>
      </c>
      <c r="C89" s="6">
        <v>37446</v>
      </c>
      <c r="D89">
        <v>0.22</v>
      </c>
      <c r="E89" t="s">
        <v>62</v>
      </c>
    </row>
    <row r="90" spans="1:5" x14ac:dyDescent="0.25">
      <c r="A90" s="5" t="s">
        <v>27</v>
      </c>
      <c r="B90">
        <v>9415908</v>
      </c>
      <c r="C90" s="6">
        <v>37447</v>
      </c>
      <c r="D90">
        <v>0.22</v>
      </c>
      <c r="E90" t="s">
        <v>62</v>
      </c>
    </row>
    <row r="91" spans="1:5" x14ac:dyDescent="0.25">
      <c r="A91" s="5" t="s">
        <v>27</v>
      </c>
      <c r="B91">
        <v>9415908</v>
      </c>
      <c r="C91" s="6">
        <v>37448</v>
      </c>
      <c r="D91">
        <v>0.22</v>
      </c>
      <c r="E91" t="s">
        <v>62</v>
      </c>
    </row>
    <row r="92" spans="1:5" x14ac:dyDescent="0.25">
      <c r="A92" s="5" t="s">
        <v>27</v>
      </c>
      <c r="B92">
        <v>9415908</v>
      </c>
      <c r="C92" s="6">
        <v>37449</v>
      </c>
      <c r="D92">
        <v>0.22</v>
      </c>
      <c r="E92" t="s">
        <v>62</v>
      </c>
    </row>
    <row r="93" spans="1:5" x14ac:dyDescent="0.25">
      <c r="A93" s="5" t="s">
        <v>27</v>
      </c>
      <c r="B93">
        <v>9415908</v>
      </c>
      <c r="C93" s="6">
        <v>37450</v>
      </c>
      <c r="D93">
        <v>0.22</v>
      </c>
      <c r="E93" t="s">
        <v>62</v>
      </c>
    </row>
    <row r="94" spans="1:5" x14ac:dyDescent="0.25">
      <c r="A94" s="5" t="s">
        <v>27</v>
      </c>
      <c r="B94">
        <v>9415908</v>
      </c>
      <c r="C94" s="6">
        <v>37451</v>
      </c>
      <c r="D94">
        <v>0.22</v>
      </c>
      <c r="E94" t="s">
        <v>62</v>
      </c>
    </row>
    <row r="95" spans="1:5" x14ac:dyDescent="0.25">
      <c r="A95" s="5" t="s">
        <v>27</v>
      </c>
      <c r="B95">
        <v>9415908</v>
      </c>
      <c r="C95" s="6">
        <v>37452</v>
      </c>
      <c r="D95">
        <v>0.21</v>
      </c>
      <c r="E95" t="s">
        <v>62</v>
      </c>
    </row>
    <row r="96" spans="1:5" x14ac:dyDescent="0.25">
      <c r="A96" s="5" t="s">
        <v>27</v>
      </c>
      <c r="B96">
        <v>9415908</v>
      </c>
      <c r="C96" s="6">
        <v>37453</v>
      </c>
      <c r="D96">
        <v>0.21</v>
      </c>
      <c r="E96" t="s">
        <v>62</v>
      </c>
    </row>
    <row r="97" spans="1:5" x14ac:dyDescent="0.25">
      <c r="A97" s="5" t="s">
        <v>27</v>
      </c>
      <c r="B97">
        <v>9415908</v>
      </c>
      <c r="C97" s="6">
        <v>37454</v>
      </c>
      <c r="D97">
        <v>0.22</v>
      </c>
      <c r="E97" t="s">
        <v>62</v>
      </c>
    </row>
    <row r="98" spans="1:5" x14ac:dyDescent="0.25">
      <c r="A98" s="5" t="s">
        <v>27</v>
      </c>
      <c r="B98">
        <v>9415908</v>
      </c>
      <c r="C98" s="6">
        <v>37455</v>
      </c>
      <c r="D98">
        <v>0.22</v>
      </c>
      <c r="E98" t="s">
        <v>62</v>
      </c>
    </row>
    <row r="99" spans="1:5" x14ac:dyDescent="0.25">
      <c r="A99" s="5" t="s">
        <v>27</v>
      </c>
      <c r="B99">
        <v>9415908</v>
      </c>
      <c r="C99" s="6">
        <v>37456</v>
      </c>
      <c r="D99">
        <v>0.22</v>
      </c>
      <c r="E99" t="s">
        <v>62</v>
      </c>
    </row>
    <row r="100" spans="1:5" x14ac:dyDescent="0.25">
      <c r="A100" s="5" t="s">
        <v>27</v>
      </c>
      <c r="B100">
        <v>9415908</v>
      </c>
      <c r="C100" s="6">
        <v>37457</v>
      </c>
      <c r="D100">
        <v>0.22</v>
      </c>
      <c r="E100" t="s">
        <v>62</v>
      </c>
    </row>
    <row r="101" spans="1:5" x14ac:dyDescent="0.25">
      <c r="A101" s="5" t="s">
        <v>27</v>
      </c>
      <c r="B101">
        <v>9415908</v>
      </c>
      <c r="C101" s="6">
        <v>37458</v>
      </c>
      <c r="D101">
        <v>0.21</v>
      </c>
      <c r="E101" t="s">
        <v>62</v>
      </c>
    </row>
    <row r="102" spans="1:5" x14ac:dyDescent="0.25">
      <c r="A102" s="5" t="s">
        <v>27</v>
      </c>
      <c r="B102">
        <v>9415908</v>
      </c>
      <c r="C102" s="6">
        <v>37459</v>
      </c>
      <c r="D102">
        <v>0.22</v>
      </c>
      <c r="E102" t="s">
        <v>62</v>
      </c>
    </row>
    <row r="103" spans="1:5" x14ac:dyDescent="0.25">
      <c r="A103" s="5" t="s">
        <v>27</v>
      </c>
      <c r="B103">
        <v>9415908</v>
      </c>
      <c r="C103" s="6">
        <v>37460</v>
      </c>
      <c r="D103">
        <v>0.22</v>
      </c>
      <c r="E103" t="s">
        <v>62</v>
      </c>
    </row>
    <row r="104" spans="1:5" x14ac:dyDescent="0.25">
      <c r="A104" s="5" t="s">
        <v>27</v>
      </c>
      <c r="B104">
        <v>9415908</v>
      </c>
      <c r="C104" s="6">
        <v>37461</v>
      </c>
      <c r="D104">
        <v>0.22</v>
      </c>
      <c r="E104" t="s">
        <v>62</v>
      </c>
    </row>
    <row r="105" spans="1:5" x14ac:dyDescent="0.25">
      <c r="A105" s="5" t="s">
        <v>27</v>
      </c>
      <c r="B105">
        <v>9415908</v>
      </c>
      <c r="C105" s="6">
        <v>37462</v>
      </c>
      <c r="D105">
        <v>0.22</v>
      </c>
      <c r="E105" t="s">
        <v>62</v>
      </c>
    </row>
    <row r="106" spans="1:5" x14ac:dyDescent="0.25">
      <c r="A106" s="5" t="s">
        <v>27</v>
      </c>
      <c r="B106">
        <v>9415908</v>
      </c>
      <c r="C106" s="6">
        <v>37463</v>
      </c>
      <c r="D106">
        <v>0.22</v>
      </c>
      <c r="E106" t="s">
        <v>62</v>
      </c>
    </row>
    <row r="107" spans="1:5" x14ac:dyDescent="0.25">
      <c r="A107" s="5" t="s">
        <v>27</v>
      </c>
      <c r="B107">
        <v>9415908</v>
      </c>
      <c r="C107" s="6">
        <v>37464</v>
      </c>
      <c r="D107">
        <v>0.21</v>
      </c>
      <c r="E107" t="s">
        <v>62</v>
      </c>
    </row>
    <row r="108" spans="1:5" x14ac:dyDescent="0.25">
      <c r="A108" s="5" t="s">
        <v>27</v>
      </c>
      <c r="B108">
        <v>9415908</v>
      </c>
      <c r="C108" s="6">
        <v>37465</v>
      </c>
      <c r="D108">
        <v>0.21</v>
      </c>
      <c r="E108" t="s">
        <v>62</v>
      </c>
    </row>
    <row r="109" spans="1:5" x14ac:dyDescent="0.25">
      <c r="A109" s="5" t="s">
        <v>27</v>
      </c>
      <c r="B109">
        <v>9415908</v>
      </c>
      <c r="C109" s="6">
        <v>37466</v>
      </c>
      <c r="D109">
        <v>0.21</v>
      </c>
      <c r="E109" t="s">
        <v>62</v>
      </c>
    </row>
    <row r="110" spans="1:5" x14ac:dyDescent="0.25">
      <c r="A110" s="5" t="s">
        <v>27</v>
      </c>
      <c r="B110">
        <v>9415908</v>
      </c>
      <c r="C110" s="6">
        <v>37467</v>
      </c>
      <c r="D110">
        <v>0.21</v>
      </c>
      <c r="E110" t="s">
        <v>62</v>
      </c>
    </row>
    <row r="111" spans="1:5" x14ac:dyDescent="0.25">
      <c r="A111" s="5" t="s">
        <v>27</v>
      </c>
      <c r="B111">
        <v>9415908</v>
      </c>
      <c r="C111" s="6">
        <v>37468</v>
      </c>
      <c r="D111">
        <v>0.21</v>
      </c>
      <c r="E111" t="s">
        <v>62</v>
      </c>
    </row>
    <row r="112" spans="1:5" x14ac:dyDescent="0.25">
      <c r="A112" s="5" t="s">
        <v>27</v>
      </c>
      <c r="B112">
        <v>9415908</v>
      </c>
      <c r="C112" s="6">
        <v>37469</v>
      </c>
      <c r="D112">
        <v>0.21</v>
      </c>
      <c r="E112" t="s">
        <v>62</v>
      </c>
    </row>
    <row r="113" spans="1:5" x14ac:dyDescent="0.25">
      <c r="A113" s="5" t="s">
        <v>27</v>
      </c>
      <c r="B113">
        <v>9415908</v>
      </c>
      <c r="C113" s="6">
        <v>37470</v>
      </c>
      <c r="D113">
        <v>0.21</v>
      </c>
      <c r="E113" t="s">
        <v>62</v>
      </c>
    </row>
    <row r="114" spans="1:5" x14ac:dyDescent="0.25">
      <c r="A114" s="5" t="s">
        <v>27</v>
      </c>
      <c r="B114">
        <v>9415908</v>
      </c>
      <c r="C114" s="6">
        <v>37471</v>
      </c>
      <c r="D114">
        <v>0.21</v>
      </c>
      <c r="E114" t="s">
        <v>62</v>
      </c>
    </row>
    <row r="115" spans="1:5" x14ac:dyDescent="0.25">
      <c r="A115" s="5" t="s">
        <v>27</v>
      </c>
      <c r="B115">
        <v>9415908</v>
      </c>
      <c r="C115" s="6">
        <v>37472</v>
      </c>
      <c r="D115">
        <v>0.21</v>
      </c>
      <c r="E115" t="s">
        <v>62</v>
      </c>
    </row>
    <row r="116" spans="1:5" x14ac:dyDescent="0.25">
      <c r="A116" s="5" t="s">
        <v>27</v>
      </c>
      <c r="B116">
        <v>9415908</v>
      </c>
      <c r="C116" s="6">
        <v>37473</v>
      </c>
      <c r="D116">
        <v>0.21</v>
      </c>
      <c r="E116" t="s">
        <v>62</v>
      </c>
    </row>
    <row r="117" spans="1:5" x14ac:dyDescent="0.25">
      <c r="A117" s="5" t="s">
        <v>27</v>
      </c>
      <c r="B117">
        <v>9415908</v>
      </c>
      <c r="C117" s="6">
        <v>37474</v>
      </c>
      <c r="D117">
        <v>0.21</v>
      </c>
      <c r="E117" t="s">
        <v>62</v>
      </c>
    </row>
    <row r="118" spans="1:5" x14ac:dyDescent="0.25">
      <c r="A118" s="5" t="s">
        <v>27</v>
      </c>
      <c r="B118">
        <v>9415908</v>
      </c>
      <c r="C118" s="6">
        <v>37475</v>
      </c>
      <c r="D118">
        <v>0.21</v>
      </c>
      <c r="E118" t="s">
        <v>62</v>
      </c>
    </row>
    <row r="119" spans="1:5" x14ac:dyDescent="0.25">
      <c r="A119" s="5" t="s">
        <v>27</v>
      </c>
      <c r="B119">
        <v>9415908</v>
      </c>
      <c r="C119" s="6">
        <v>37476</v>
      </c>
      <c r="D119">
        <v>0.21</v>
      </c>
      <c r="E119" t="s">
        <v>62</v>
      </c>
    </row>
    <row r="120" spans="1:5" x14ac:dyDescent="0.25">
      <c r="A120" s="5" t="s">
        <v>27</v>
      </c>
      <c r="B120">
        <v>9415908</v>
      </c>
      <c r="C120" s="6">
        <v>37477</v>
      </c>
      <c r="D120">
        <v>0.21</v>
      </c>
      <c r="E120" t="s">
        <v>62</v>
      </c>
    </row>
    <row r="121" spans="1:5" x14ac:dyDescent="0.25">
      <c r="A121" s="5" t="s">
        <v>27</v>
      </c>
      <c r="B121">
        <v>9415908</v>
      </c>
      <c r="C121" s="6">
        <v>37478</v>
      </c>
      <c r="D121">
        <v>0.21</v>
      </c>
      <c r="E121" t="s">
        <v>62</v>
      </c>
    </row>
    <row r="122" spans="1:5" x14ac:dyDescent="0.25">
      <c r="A122" s="5" t="s">
        <v>27</v>
      </c>
      <c r="B122">
        <v>9415908</v>
      </c>
      <c r="C122" s="6">
        <v>37479</v>
      </c>
      <c r="D122">
        <v>0.21</v>
      </c>
      <c r="E122" t="s">
        <v>62</v>
      </c>
    </row>
    <row r="123" spans="1:5" x14ac:dyDescent="0.25">
      <c r="A123" s="5" t="s">
        <v>27</v>
      </c>
      <c r="B123">
        <v>9415908</v>
      </c>
      <c r="C123" s="6">
        <v>37480</v>
      </c>
      <c r="D123">
        <v>0.21</v>
      </c>
      <c r="E123" t="s">
        <v>62</v>
      </c>
    </row>
    <row r="124" spans="1:5" x14ac:dyDescent="0.25">
      <c r="A124" s="5" t="s">
        <v>27</v>
      </c>
      <c r="B124">
        <v>9415908</v>
      </c>
      <c r="C124" s="6">
        <v>37481</v>
      </c>
      <c r="D124">
        <v>0.21</v>
      </c>
      <c r="E124" t="s">
        <v>62</v>
      </c>
    </row>
    <row r="125" spans="1:5" x14ac:dyDescent="0.25">
      <c r="A125" s="5" t="s">
        <v>27</v>
      </c>
      <c r="B125">
        <v>9415908</v>
      </c>
      <c r="C125" s="6">
        <v>37482</v>
      </c>
      <c r="D125">
        <v>0.21</v>
      </c>
      <c r="E125" t="s">
        <v>62</v>
      </c>
    </row>
    <row r="126" spans="1:5" x14ac:dyDescent="0.25">
      <c r="A126" s="5" t="s">
        <v>27</v>
      </c>
      <c r="B126">
        <v>9415908</v>
      </c>
      <c r="C126" s="6">
        <v>37483</v>
      </c>
      <c r="D126">
        <v>0.21</v>
      </c>
      <c r="E126" t="s">
        <v>62</v>
      </c>
    </row>
    <row r="127" spans="1:5" x14ac:dyDescent="0.25">
      <c r="A127" s="5" t="s">
        <v>27</v>
      </c>
      <c r="B127">
        <v>9415908</v>
      </c>
      <c r="C127" s="6">
        <v>37484</v>
      </c>
      <c r="D127">
        <v>0.2</v>
      </c>
      <c r="E127" t="s">
        <v>62</v>
      </c>
    </row>
    <row r="128" spans="1:5" x14ac:dyDescent="0.25">
      <c r="A128" s="5" t="s">
        <v>27</v>
      </c>
      <c r="B128">
        <v>9415908</v>
      </c>
      <c r="C128" s="6">
        <v>37485</v>
      </c>
      <c r="D128">
        <v>0.21</v>
      </c>
      <c r="E128" t="s">
        <v>62</v>
      </c>
    </row>
    <row r="129" spans="1:5" x14ac:dyDescent="0.25">
      <c r="A129" s="5" t="s">
        <v>27</v>
      </c>
      <c r="B129">
        <v>9415908</v>
      </c>
      <c r="C129" s="6">
        <v>37486</v>
      </c>
      <c r="D129">
        <v>0.21</v>
      </c>
      <c r="E129" t="s">
        <v>62</v>
      </c>
    </row>
    <row r="130" spans="1:5" x14ac:dyDescent="0.25">
      <c r="A130" s="5" t="s">
        <v>27</v>
      </c>
      <c r="B130">
        <v>9415908</v>
      </c>
      <c r="C130" s="6">
        <v>37487</v>
      </c>
      <c r="D130">
        <v>0.21</v>
      </c>
      <c r="E130" t="s">
        <v>62</v>
      </c>
    </row>
    <row r="131" spans="1:5" x14ac:dyDescent="0.25">
      <c r="A131" s="5" t="s">
        <v>27</v>
      </c>
      <c r="B131">
        <v>9415908</v>
      </c>
      <c r="C131" s="6">
        <v>37488</v>
      </c>
      <c r="D131">
        <v>0.21</v>
      </c>
      <c r="E131" t="s">
        <v>62</v>
      </c>
    </row>
    <row r="132" spans="1:5" x14ac:dyDescent="0.25">
      <c r="A132" s="5" t="s">
        <v>27</v>
      </c>
      <c r="B132">
        <v>9415908</v>
      </c>
      <c r="C132" s="6">
        <v>37489</v>
      </c>
      <c r="D132">
        <v>0.21</v>
      </c>
      <c r="E132" t="s">
        <v>62</v>
      </c>
    </row>
    <row r="133" spans="1:5" x14ac:dyDescent="0.25">
      <c r="A133" s="5" t="s">
        <v>27</v>
      </c>
      <c r="B133">
        <v>9415908</v>
      </c>
      <c r="C133" s="6">
        <v>37490</v>
      </c>
      <c r="D133">
        <v>0.21</v>
      </c>
      <c r="E133" t="s">
        <v>62</v>
      </c>
    </row>
    <row r="134" spans="1:5" x14ac:dyDescent="0.25">
      <c r="A134" s="5" t="s">
        <v>27</v>
      </c>
      <c r="B134">
        <v>9415908</v>
      </c>
      <c r="C134" s="6">
        <v>37491</v>
      </c>
      <c r="D134">
        <v>0.2</v>
      </c>
      <c r="E134" t="s">
        <v>62</v>
      </c>
    </row>
    <row r="135" spans="1:5" x14ac:dyDescent="0.25">
      <c r="A135" s="5" t="s">
        <v>27</v>
      </c>
      <c r="B135">
        <v>9415908</v>
      </c>
      <c r="C135" s="6">
        <v>37492</v>
      </c>
      <c r="D135">
        <v>0.21</v>
      </c>
      <c r="E135" t="s">
        <v>62</v>
      </c>
    </row>
    <row r="136" spans="1:5" x14ac:dyDescent="0.25">
      <c r="A136" s="5" t="s">
        <v>27</v>
      </c>
      <c r="B136">
        <v>9415908</v>
      </c>
      <c r="C136" s="6">
        <v>37493</v>
      </c>
      <c r="D136">
        <v>0.2</v>
      </c>
      <c r="E136" t="s">
        <v>62</v>
      </c>
    </row>
    <row r="137" spans="1:5" x14ac:dyDescent="0.25">
      <c r="A137" s="5" t="s">
        <v>27</v>
      </c>
      <c r="B137">
        <v>9415908</v>
      </c>
      <c r="C137" s="6">
        <v>37494</v>
      </c>
      <c r="D137">
        <v>0.2</v>
      </c>
      <c r="E137" t="s">
        <v>62</v>
      </c>
    </row>
    <row r="138" spans="1:5" x14ac:dyDescent="0.25">
      <c r="A138" s="5" t="s">
        <v>27</v>
      </c>
      <c r="B138">
        <v>9415908</v>
      </c>
      <c r="C138" s="6">
        <v>37495</v>
      </c>
      <c r="D138">
        <v>0.21</v>
      </c>
      <c r="E138" t="s">
        <v>62</v>
      </c>
    </row>
    <row r="139" spans="1:5" x14ac:dyDescent="0.25">
      <c r="A139" s="5" t="s">
        <v>27</v>
      </c>
      <c r="B139">
        <v>9415908</v>
      </c>
      <c r="C139" s="6">
        <v>37496</v>
      </c>
      <c r="D139">
        <v>0.2</v>
      </c>
      <c r="E139" t="s">
        <v>62</v>
      </c>
    </row>
    <row r="140" spans="1:5" x14ac:dyDescent="0.25">
      <c r="A140" s="5" t="s">
        <v>27</v>
      </c>
      <c r="B140">
        <v>9415908</v>
      </c>
      <c r="C140" s="6">
        <v>37497</v>
      </c>
      <c r="D140">
        <v>0.19</v>
      </c>
      <c r="E140" t="s">
        <v>62</v>
      </c>
    </row>
    <row r="141" spans="1:5" x14ac:dyDescent="0.25">
      <c r="A141" s="5" t="s">
        <v>27</v>
      </c>
      <c r="B141">
        <v>9415908</v>
      </c>
      <c r="C141" s="6">
        <v>37498</v>
      </c>
      <c r="D141">
        <v>0.19</v>
      </c>
      <c r="E141" t="s">
        <v>62</v>
      </c>
    </row>
    <row r="142" spans="1:5" x14ac:dyDescent="0.25">
      <c r="A142" s="5" t="s">
        <v>27</v>
      </c>
      <c r="B142">
        <v>9415908</v>
      </c>
      <c r="C142" s="6">
        <v>37499</v>
      </c>
      <c r="D142">
        <v>0.19</v>
      </c>
      <c r="E142" t="s">
        <v>62</v>
      </c>
    </row>
    <row r="143" spans="1:5" x14ac:dyDescent="0.25">
      <c r="A143" s="5" t="s">
        <v>27</v>
      </c>
      <c r="B143">
        <v>9415908</v>
      </c>
      <c r="C143" s="6">
        <v>37500</v>
      </c>
      <c r="D143">
        <v>0.19</v>
      </c>
      <c r="E143" t="s">
        <v>62</v>
      </c>
    </row>
    <row r="144" spans="1:5" x14ac:dyDescent="0.25">
      <c r="A144" s="5" t="s">
        <v>27</v>
      </c>
      <c r="B144">
        <v>9415908</v>
      </c>
      <c r="C144" s="6">
        <v>37501</v>
      </c>
      <c r="D144">
        <v>0.2</v>
      </c>
      <c r="E144" t="s">
        <v>62</v>
      </c>
    </row>
    <row r="145" spans="1:5" x14ac:dyDescent="0.25">
      <c r="A145" s="5" t="s">
        <v>27</v>
      </c>
      <c r="B145">
        <v>9415908</v>
      </c>
      <c r="C145" s="6">
        <v>37502</v>
      </c>
      <c r="D145">
        <v>0.2</v>
      </c>
      <c r="E145" t="s">
        <v>62</v>
      </c>
    </row>
    <row r="146" spans="1:5" x14ac:dyDescent="0.25">
      <c r="A146" s="5" t="s">
        <v>27</v>
      </c>
      <c r="B146">
        <v>9415908</v>
      </c>
      <c r="C146" s="6">
        <v>37503</v>
      </c>
      <c r="D146">
        <v>0.21</v>
      </c>
      <c r="E146" t="s">
        <v>62</v>
      </c>
    </row>
    <row r="147" spans="1:5" x14ac:dyDescent="0.25">
      <c r="A147" s="5" t="s">
        <v>27</v>
      </c>
      <c r="B147">
        <v>9415908</v>
      </c>
      <c r="C147" s="6">
        <v>37504</v>
      </c>
      <c r="D147">
        <v>0.2</v>
      </c>
      <c r="E147" t="s">
        <v>62</v>
      </c>
    </row>
    <row r="148" spans="1:5" x14ac:dyDescent="0.25">
      <c r="A148" s="5" t="s">
        <v>27</v>
      </c>
      <c r="B148">
        <v>9415908</v>
      </c>
      <c r="C148" s="6">
        <v>37505</v>
      </c>
      <c r="D148">
        <v>0.21</v>
      </c>
      <c r="E148" t="s">
        <v>62</v>
      </c>
    </row>
    <row r="149" spans="1:5" x14ac:dyDescent="0.25">
      <c r="A149" s="5" t="s">
        <v>27</v>
      </c>
      <c r="B149">
        <v>9415908</v>
      </c>
      <c r="C149" s="6">
        <v>37506</v>
      </c>
      <c r="D149">
        <v>0.21</v>
      </c>
      <c r="E149" t="s">
        <v>62</v>
      </c>
    </row>
    <row r="150" spans="1:5" x14ac:dyDescent="0.25">
      <c r="A150" s="5" t="s">
        <v>27</v>
      </c>
      <c r="B150">
        <v>9415908</v>
      </c>
      <c r="C150" s="6">
        <v>37507</v>
      </c>
      <c r="D150">
        <v>0.21</v>
      </c>
      <c r="E150" t="s">
        <v>62</v>
      </c>
    </row>
    <row r="151" spans="1:5" x14ac:dyDescent="0.25">
      <c r="A151" s="5" t="s">
        <v>27</v>
      </c>
      <c r="B151">
        <v>9415908</v>
      </c>
      <c r="C151" s="6">
        <v>37508</v>
      </c>
      <c r="D151">
        <v>0.2</v>
      </c>
      <c r="E151" t="s">
        <v>62</v>
      </c>
    </row>
    <row r="152" spans="1:5" x14ac:dyDescent="0.25">
      <c r="A152" s="5" t="s">
        <v>27</v>
      </c>
      <c r="B152">
        <v>9415908</v>
      </c>
      <c r="C152" s="6">
        <v>37509</v>
      </c>
      <c r="D152">
        <v>0.2</v>
      </c>
      <c r="E152" t="s">
        <v>62</v>
      </c>
    </row>
    <row r="153" spans="1:5" x14ac:dyDescent="0.25">
      <c r="A153" s="5" t="s">
        <v>27</v>
      </c>
      <c r="B153">
        <v>9415908</v>
      </c>
      <c r="C153" s="6">
        <v>37510</v>
      </c>
      <c r="D153">
        <v>0.2</v>
      </c>
      <c r="E153" t="s">
        <v>62</v>
      </c>
    </row>
    <row r="154" spans="1:5" x14ac:dyDescent="0.25">
      <c r="A154" s="5" t="s">
        <v>27</v>
      </c>
      <c r="B154">
        <v>9415908</v>
      </c>
      <c r="C154" s="6">
        <v>37511</v>
      </c>
      <c r="D154">
        <v>0.21</v>
      </c>
      <c r="E154" t="s">
        <v>62</v>
      </c>
    </row>
    <row r="155" spans="1:5" x14ac:dyDescent="0.25">
      <c r="A155" s="5" t="s">
        <v>27</v>
      </c>
      <c r="B155">
        <v>9415908</v>
      </c>
      <c r="C155" s="6">
        <v>37512</v>
      </c>
      <c r="D155">
        <v>0.2</v>
      </c>
      <c r="E155" t="s">
        <v>62</v>
      </c>
    </row>
    <row r="156" spans="1:5" x14ac:dyDescent="0.25">
      <c r="A156" s="5" t="s">
        <v>27</v>
      </c>
      <c r="B156">
        <v>9415908</v>
      </c>
      <c r="C156" s="6">
        <v>37513</v>
      </c>
      <c r="D156">
        <v>0.2</v>
      </c>
      <c r="E156" t="s">
        <v>62</v>
      </c>
    </row>
    <row r="157" spans="1:5" x14ac:dyDescent="0.25">
      <c r="A157" s="5" t="s">
        <v>27</v>
      </c>
      <c r="B157">
        <v>9415908</v>
      </c>
      <c r="C157" s="6">
        <v>37514</v>
      </c>
      <c r="D157">
        <v>0.2</v>
      </c>
      <c r="E157" t="s">
        <v>62</v>
      </c>
    </row>
    <row r="158" spans="1:5" x14ac:dyDescent="0.25">
      <c r="A158" s="5" t="s">
        <v>27</v>
      </c>
      <c r="B158">
        <v>9415908</v>
      </c>
      <c r="C158" s="6">
        <v>37515</v>
      </c>
      <c r="D158">
        <v>0.21</v>
      </c>
      <c r="E158" t="s">
        <v>62</v>
      </c>
    </row>
    <row r="159" spans="1:5" x14ac:dyDescent="0.25">
      <c r="A159" s="5" t="s">
        <v>27</v>
      </c>
      <c r="B159">
        <v>9415908</v>
      </c>
      <c r="C159" s="6">
        <v>37516</v>
      </c>
      <c r="D159">
        <v>0.21</v>
      </c>
      <c r="E159" t="s">
        <v>62</v>
      </c>
    </row>
    <row r="160" spans="1:5" x14ac:dyDescent="0.25">
      <c r="A160" s="5" t="s">
        <v>27</v>
      </c>
      <c r="B160">
        <v>9415908</v>
      </c>
      <c r="C160" s="6">
        <v>37517</v>
      </c>
      <c r="D160">
        <v>0.2</v>
      </c>
      <c r="E160" t="s">
        <v>62</v>
      </c>
    </row>
    <row r="161" spans="1:5" x14ac:dyDescent="0.25">
      <c r="A161" s="5" t="s">
        <v>27</v>
      </c>
      <c r="B161">
        <v>9415908</v>
      </c>
      <c r="C161" s="6">
        <v>37518</v>
      </c>
      <c r="D161">
        <v>0.19</v>
      </c>
      <c r="E161" t="s">
        <v>62</v>
      </c>
    </row>
    <row r="162" spans="1:5" x14ac:dyDescent="0.25">
      <c r="A162" s="5" t="s">
        <v>27</v>
      </c>
      <c r="B162">
        <v>9415908</v>
      </c>
      <c r="C162" s="6">
        <v>37519</v>
      </c>
      <c r="D162">
        <v>0.19</v>
      </c>
      <c r="E162" t="s">
        <v>62</v>
      </c>
    </row>
    <row r="163" spans="1:5" x14ac:dyDescent="0.25">
      <c r="A163" s="5" t="s">
        <v>27</v>
      </c>
      <c r="B163">
        <v>9415908</v>
      </c>
      <c r="C163" s="6">
        <v>37520</v>
      </c>
      <c r="D163">
        <v>0.19</v>
      </c>
      <c r="E163" t="s">
        <v>62</v>
      </c>
    </row>
    <row r="164" spans="1:5" x14ac:dyDescent="0.25">
      <c r="A164" s="5" t="s">
        <v>27</v>
      </c>
      <c r="B164">
        <v>9415908</v>
      </c>
      <c r="C164" s="6">
        <v>37521</v>
      </c>
      <c r="D164">
        <v>0.19</v>
      </c>
      <c r="E164" t="s">
        <v>62</v>
      </c>
    </row>
    <row r="165" spans="1:5" x14ac:dyDescent="0.25">
      <c r="A165" s="5" t="s">
        <v>27</v>
      </c>
      <c r="B165">
        <v>9415908</v>
      </c>
      <c r="C165" s="6">
        <v>37522</v>
      </c>
      <c r="D165">
        <v>0.19</v>
      </c>
      <c r="E165" t="s">
        <v>62</v>
      </c>
    </row>
    <row r="166" spans="1:5" x14ac:dyDescent="0.25">
      <c r="A166" s="5" t="s">
        <v>27</v>
      </c>
      <c r="B166">
        <v>9415908</v>
      </c>
      <c r="C166" s="6">
        <v>37523</v>
      </c>
      <c r="D166">
        <v>0.19</v>
      </c>
      <c r="E166" t="s">
        <v>62</v>
      </c>
    </row>
    <row r="167" spans="1:5" x14ac:dyDescent="0.25">
      <c r="A167" s="5" t="s">
        <v>27</v>
      </c>
      <c r="B167">
        <v>9415908</v>
      </c>
      <c r="C167" s="6">
        <v>37524</v>
      </c>
      <c r="D167">
        <v>0.19</v>
      </c>
      <c r="E167" t="s">
        <v>62</v>
      </c>
    </row>
    <row r="168" spans="1:5" x14ac:dyDescent="0.25">
      <c r="A168" s="5" t="s">
        <v>27</v>
      </c>
      <c r="B168">
        <v>9415908</v>
      </c>
      <c r="C168" s="6">
        <v>37525</v>
      </c>
      <c r="D168">
        <v>0.19</v>
      </c>
      <c r="E168" t="s">
        <v>62</v>
      </c>
    </row>
    <row r="169" spans="1:5" x14ac:dyDescent="0.25">
      <c r="A169" s="5" t="s">
        <v>27</v>
      </c>
      <c r="B169">
        <v>9415908</v>
      </c>
      <c r="C169" s="6">
        <v>37526</v>
      </c>
      <c r="D169">
        <v>0.19</v>
      </c>
      <c r="E169" t="s">
        <v>62</v>
      </c>
    </row>
    <row r="170" spans="1:5" x14ac:dyDescent="0.25">
      <c r="A170" s="5" t="s">
        <v>27</v>
      </c>
      <c r="B170">
        <v>9415908</v>
      </c>
      <c r="C170" s="6">
        <v>37527</v>
      </c>
      <c r="D170">
        <v>0.19</v>
      </c>
      <c r="E170" t="s">
        <v>62</v>
      </c>
    </row>
    <row r="171" spans="1:5" x14ac:dyDescent="0.25">
      <c r="A171" s="5" t="s">
        <v>27</v>
      </c>
      <c r="B171">
        <v>9415908</v>
      </c>
      <c r="C171" s="6">
        <v>37528</v>
      </c>
      <c r="D171">
        <v>0.19</v>
      </c>
      <c r="E171" t="s">
        <v>62</v>
      </c>
    </row>
    <row r="172" spans="1:5" x14ac:dyDescent="0.25">
      <c r="A172" s="5" t="s">
        <v>27</v>
      </c>
      <c r="B172">
        <v>9415908</v>
      </c>
      <c r="C172" s="6">
        <v>37529</v>
      </c>
      <c r="D172">
        <v>0.19</v>
      </c>
      <c r="E172" t="s">
        <v>62</v>
      </c>
    </row>
    <row r="173" spans="1:5" x14ac:dyDescent="0.25">
      <c r="A173" s="5" t="s">
        <v>27</v>
      </c>
      <c r="B173">
        <v>9415908</v>
      </c>
      <c r="C173" s="6">
        <v>37530</v>
      </c>
      <c r="D173">
        <v>0.23</v>
      </c>
      <c r="E173" t="s">
        <v>62</v>
      </c>
    </row>
    <row r="174" spans="1:5" x14ac:dyDescent="0.25">
      <c r="A174" s="5" t="s">
        <v>27</v>
      </c>
      <c r="B174">
        <v>9415908</v>
      </c>
      <c r="C174" s="6">
        <v>37531</v>
      </c>
      <c r="D174">
        <v>0.23</v>
      </c>
      <c r="E174" t="s">
        <v>62</v>
      </c>
    </row>
    <row r="175" spans="1:5" x14ac:dyDescent="0.25">
      <c r="A175" s="5" t="s">
        <v>27</v>
      </c>
      <c r="B175">
        <v>9415908</v>
      </c>
      <c r="C175" s="6">
        <v>37532</v>
      </c>
      <c r="D175">
        <v>0.23</v>
      </c>
      <c r="E175" t="s">
        <v>62</v>
      </c>
    </row>
    <row r="176" spans="1:5" x14ac:dyDescent="0.25">
      <c r="A176" s="5" t="s">
        <v>27</v>
      </c>
      <c r="B176">
        <v>9415908</v>
      </c>
      <c r="C176" s="6">
        <v>37533</v>
      </c>
      <c r="D176">
        <v>0.23</v>
      </c>
      <c r="E176" t="s">
        <v>62</v>
      </c>
    </row>
    <row r="177" spans="1:5" x14ac:dyDescent="0.25">
      <c r="A177" s="5" t="s">
        <v>27</v>
      </c>
      <c r="B177">
        <v>9415908</v>
      </c>
      <c r="C177" s="6">
        <v>37534</v>
      </c>
      <c r="D177">
        <v>0.23</v>
      </c>
      <c r="E177" t="s">
        <v>62</v>
      </c>
    </row>
    <row r="178" spans="1:5" x14ac:dyDescent="0.25">
      <c r="A178" s="5" t="s">
        <v>27</v>
      </c>
      <c r="B178">
        <v>9415908</v>
      </c>
      <c r="C178" s="6">
        <v>37535</v>
      </c>
      <c r="D178">
        <v>0.23</v>
      </c>
      <c r="E178" t="s">
        <v>62</v>
      </c>
    </row>
    <row r="179" spans="1:5" x14ac:dyDescent="0.25">
      <c r="A179" s="5" t="s">
        <v>27</v>
      </c>
      <c r="B179">
        <v>9415908</v>
      </c>
      <c r="C179" s="6">
        <v>37536</v>
      </c>
      <c r="D179">
        <v>0.23</v>
      </c>
      <c r="E179" t="s">
        <v>62</v>
      </c>
    </row>
    <row r="180" spans="1:5" x14ac:dyDescent="0.25">
      <c r="A180" s="5" t="s">
        <v>27</v>
      </c>
      <c r="B180">
        <v>9415908</v>
      </c>
      <c r="C180" s="6">
        <v>37537</v>
      </c>
      <c r="D180">
        <v>0.23</v>
      </c>
      <c r="E180" t="s">
        <v>62</v>
      </c>
    </row>
    <row r="181" spans="1:5" x14ac:dyDescent="0.25">
      <c r="A181" s="5" t="s">
        <v>27</v>
      </c>
      <c r="B181">
        <v>9415908</v>
      </c>
      <c r="C181" s="6">
        <v>37538</v>
      </c>
      <c r="D181">
        <v>0.23</v>
      </c>
      <c r="E181" t="s">
        <v>62</v>
      </c>
    </row>
    <row r="182" spans="1:5" x14ac:dyDescent="0.25">
      <c r="A182" s="5" t="s">
        <v>27</v>
      </c>
      <c r="B182">
        <v>9415908</v>
      </c>
      <c r="C182" s="6">
        <v>37539</v>
      </c>
      <c r="D182">
        <v>0.23</v>
      </c>
      <c r="E182" t="s">
        <v>62</v>
      </c>
    </row>
    <row r="183" spans="1:5" x14ac:dyDescent="0.25">
      <c r="A183" s="5" t="s">
        <v>27</v>
      </c>
      <c r="B183">
        <v>9415908</v>
      </c>
      <c r="C183" s="6">
        <v>37540</v>
      </c>
      <c r="D183">
        <v>0.23</v>
      </c>
      <c r="E183" t="s">
        <v>62</v>
      </c>
    </row>
    <row r="184" spans="1:5" x14ac:dyDescent="0.25">
      <c r="A184" s="5" t="s">
        <v>27</v>
      </c>
      <c r="B184">
        <v>9415908</v>
      </c>
      <c r="C184" s="6">
        <v>37541</v>
      </c>
      <c r="D184">
        <v>0.23</v>
      </c>
      <c r="E184" t="s">
        <v>62</v>
      </c>
    </row>
    <row r="185" spans="1:5" x14ac:dyDescent="0.25">
      <c r="A185" s="5" t="s">
        <v>27</v>
      </c>
      <c r="B185">
        <v>9415908</v>
      </c>
      <c r="C185" s="6">
        <v>37542</v>
      </c>
      <c r="D185">
        <v>0.23</v>
      </c>
      <c r="E185" t="s">
        <v>62</v>
      </c>
    </row>
    <row r="186" spans="1:5" x14ac:dyDescent="0.25">
      <c r="A186" s="5" t="s">
        <v>27</v>
      </c>
      <c r="B186">
        <v>9415908</v>
      </c>
      <c r="C186" s="6">
        <v>37543</v>
      </c>
      <c r="D186">
        <v>0.23</v>
      </c>
      <c r="E186" t="s">
        <v>62</v>
      </c>
    </row>
    <row r="187" spans="1:5" x14ac:dyDescent="0.25">
      <c r="A187" s="5" t="s">
        <v>27</v>
      </c>
      <c r="B187">
        <v>9415908</v>
      </c>
      <c r="C187" s="6">
        <v>37544</v>
      </c>
      <c r="D187">
        <v>0.23</v>
      </c>
      <c r="E187" t="s">
        <v>62</v>
      </c>
    </row>
    <row r="188" spans="1:5" x14ac:dyDescent="0.25">
      <c r="A188" s="5" t="s">
        <v>27</v>
      </c>
      <c r="B188">
        <v>9415908</v>
      </c>
      <c r="C188" s="6">
        <v>37545</v>
      </c>
      <c r="D188">
        <v>0.23</v>
      </c>
      <c r="E188" t="s">
        <v>62</v>
      </c>
    </row>
    <row r="189" spans="1:5" x14ac:dyDescent="0.25">
      <c r="A189" s="5" t="s">
        <v>27</v>
      </c>
      <c r="B189">
        <v>9415908</v>
      </c>
      <c r="C189" s="6">
        <v>37546</v>
      </c>
      <c r="D189">
        <v>0.23</v>
      </c>
      <c r="E189" t="s">
        <v>62</v>
      </c>
    </row>
    <row r="190" spans="1:5" x14ac:dyDescent="0.25">
      <c r="A190" s="5" t="s">
        <v>27</v>
      </c>
      <c r="B190">
        <v>9415908</v>
      </c>
      <c r="C190" s="6">
        <v>37547</v>
      </c>
      <c r="D190">
        <v>0.23</v>
      </c>
      <c r="E190" t="s">
        <v>62</v>
      </c>
    </row>
    <row r="191" spans="1:5" x14ac:dyDescent="0.25">
      <c r="A191" s="5" t="s">
        <v>27</v>
      </c>
      <c r="B191">
        <v>9415908</v>
      </c>
      <c r="C191" s="6">
        <v>37548</v>
      </c>
      <c r="D191">
        <v>0.23</v>
      </c>
      <c r="E191" t="s">
        <v>62</v>
      </c>
    </row>
    <row r="192" spans="1:5" x14ac:dyDescent="0.25">
      <c r="A192" s="5" t="s">
        <v>27</v>
      </c>
      <c r="B192">
        <v>9415908</v>
      </c>
      <c r="C192" s="6">
        <v>37549</v>
      </c>
      <c r="D192">
        <v>0.23</v>
      </c>
      <c r="E192" t="s">
        <v>62</v>
      </c>
    </row>
    <row r="193" spans="1:5" x14ac:dyDescent="0.25">
      <c r="A193" s="5" t="s">
        <v>27</v>
      </c>
      <c r="B193">
        <v>9415908</v>
      </c>
      <c r="C193" s="6">
        <v>37550</v>
      </c>
      <c r="D193">
        <v>0.23</v>
      </c>
      <c r="E193" t="s">
        <v>62</v>
      </c>
    </row>
    <row r="194" spans="1:5" x14ac:dyDescent="0.25">
      <c r="A194" s="5" t="s">
        <v>27</v>
      </c>
      <c r="B194">
        <v>9415908</v>
      </c>
      <c r="C194" s="6">
        <v>37551</v>
      </c>
      <c r="D194">
        <v>0.23</v>
      </c>
      <c r="E194" t="s">
        <v>62</v>
      </c>
    </row>
    <row r="195" spans="1:5" x14ac:dyDescent="0.25">
      <c r="A195" s="5" t="s">
        <v>27</v>
      </c>
      <c r="B195">
        <v>9415908</v>
      </c>
      <c r="C195" s="6">
        <v>37552</v>
      </c>
      <c r="D195">
        <v>0.23</v>
      </c>
      <c r="E195" t="s">
        <v>62</v>
      </c>
    </row>
    <row r="196" spans="1:5" x14ac:dyDescent="0.25">
      <c r="A196" s="5" t="s">
        <v>27</v>
      </c>
      <c r="B196">
        <v>9415908</v>
      </c>
      <c r="C196" s="6">
        <v>37553</v>
      </c>
      <c r="D196">
        <v>0.23</v>
      </c>
      <c r="E196" t="s">
        <v>62</v>
      </c>
    </row>
    <row r="197" spans="1:5" x14ac:dyDescent="0.25">
      <c r="A197" s="5" t="s">
        <v>27</v>
      </c>
      <c r="B197">
        <v>9415908</v>
      </c>
      <c r="C197" s="6">
        <v>37554</v>
      </c>
      <c r="D197">
        <v>0.23</v>
      </c>
      <c r="E197" t="s">
        <v>62</v>
      </c>
    </row>
    <row r="198" spans="1:5" x14ac:dyDescent="0.25">
      <c r="A198" s="5" t="s">
        <v>27</v>
      </c>
      <c r="B198">
        <v>9415908</v>
      </c>
      <c r="C198" s="6">
        <v>37555</v>
      </c>
      <c r="D198">
        <v>0.23</v>
      </c>
      <c r="E198" t="s">
        <v>62</v>
      </c>
    </row>
    <row r="199" spans="1:5" x14ac:dyDescent="0.25">
      <c r="A199" s="5" t="s">
        <v>27</v>
      </c>
      <c r="B199">
        <v>9415908</v>
      </c>
      <c r="C199" s="6">
        <v>37556</v>
      </c>
      <c r="D199">
        <v>0.23</v>
      </c>
      <c r="E199" t="s">
        <v>62</v>
      </c>
    </row>
    <row r="200" spans="1:5" x14ac:dyDescent="0.25">
      <c r="A200" s="5" t="s">
        <v>27</v>
      </c>
      <c r="B200">
        <v>9415908</v>
      </c>
      <c r="C200" s="6">
        <v>37557</v>
      </c>
      <c r="D200">
        <v>0.23</v>
      </c>
      <c r="E200" t="s">
        <v>62</v>
      </c>
    </row>
    <row r="201" spans="1:5" x14ac:dyDescent="0.25">
      <c r="A201" s="5" t="s">
        <v>27</v>
      </c>
      <c r="B201">
        <v>9415908</v>
      </c>
      <c r="C201" s="6">
        <v>37558</v>
      </c>
      <c r="D201">
        <v>0.23</v>
      </c>
      <c r="E201" t="s">
        <v>62</v>
      </c>
    </row>
    <row r="202" spans="1:5" x14ac:dyDescent="0.25">
      <c r="A202" s="5" t="s">
        <v>27</v>
      </c>
      <c r="B202">
        <v>9415908</v>
      </c>
      <c r="C202" s="6">
        <v>37559</v>
      </c>
      <c r="D202">
        <v>0.23</v>
      </c>
      <c r="E202" t="s">
        <v>62</v>
      </c>
    </row>
    <row r="203" spans="1:5" x14ac:dyDescent="0.25">
      <c r="A203" s="5" t="s">
        <v>27</v>
      </c>
      <c r="B203">
        <v>9415908</v>
      </c>
      <c r="C203" s="6">
        <v>37560</v>
      </c>
      <c r="D203">
        <v>0.23</v>
      </c>
      <c r="E203" t="s">
        <v>62</v>
      </c>
    </row>
    <row r="204" spans="1:5" x14ac:dyDescent="0.25">
      <c r="A204" s="5" t="s">
        <v>27</v>
      </c>
      <c r="B204">
        <v>9415908</v>
      </c>
      <c r="C204" s="6">
        <v>37561</v>
      </c>
      <c r="D204">
        <v>0.23</v>
      </c>
      <c r="E204" t="s">
        <v>62</v>
      </c>
    </row>
    <row r="205" spans="1:5" x14ac:dyDescent="0.25">
      <c r="A205" s="5" t="s">
        <v>27</v>
      </c>
      <c r="B205">
        <v>9415908</v>
      </c>
      <c r="C205" s="6">
        <v>37562</v>
      </c>
      <c r="D205">
        <v>0.23</v>
      </c>
      <c r="E205" t="s">
        <v>62</v>
      </c>
    </row>
    <row r="206" spans="1:5" x14ac:dyDescent="0.25">
      <c r="A206" s="5" t="s">
        <v>27</v>
      </c>
      <c r="B206">
        <v>9415908</v>
      </c>
      <c r="C206" s="6">
        <v>37563</v>
      </c>
      <c r="D206">
        <v>0.23</v>
      </c>
      <c r="E206" t="s">
        <v>62</v>
      </c>
    </row>
    <row r="207" spans="1:5" x14ac:dyDescent="0.25">
      <c r="A207" s="5" t="s">
        <v>27</v>
      </c>
      <c r="B207">
        <v>9415908</v>
      </c>
      <c r="C207" s="6">
        <v>37564</v>
      </c>
      <c r="D207">
        <v>0.23</v>
      </c>
      <c r="E207" t="s">
        <v>62</v>
      </c>
    </row>
    <row r="208" spans="1:5" x14ac:dyDescent="0.25">
      <c r="A208" s="5" t="s">
        <v>27</v>
      </c>
      <c r="B208">
        <v>9415908</v>
      </c>
      <c r="C208" s="6">
        <v>37565</v>
      </c>
      <c r="D208">
        <v>0.23</v>
      </c>
      <c r="E208" t="s">
        <v>62</v>
      </c>
    </row>
    <row r="209" spans="1:5" x14ac:dyDescent="0.25">
      <c r="A209" s="5" t="s">
        <v>27</v>
      </c>
      <c r="B209">
        <v>9415908</v>
      </c>
      <c r="C209" s="6">
        <v>37566</v>
      </c>
      <c r="D209">
        <v>0.23</v>
      </c>
      <c r="E209" t="s">
        <v>62</v>
      </c>
    </row>
    <row r="210" spans="1:5" x14ac:dyDescent="0.25">
      <c r="A210" s="5" t="s">
        <v>27</v>
      </c>
      <c r="B210">
        <v>9415908</v>
      </c>
      <c r="C210" s="6">
        <v>37567</v>
      </c>
      <c r="D210">
        <v>0.23</v>
      </c>
      <c r="E210" t="s">
        <v>62</v>
      </c>
    </row>
    <row r="211" spans="1:5" x14ac:dyDescent="0.25">
      <c r="A211" s="5" t="s">
        <v>27</v>
      </c>
      <c r="B211">
        <v>9415908</v>
      </c>
      <c r="C211" s="6">
        <v>37568</v>
      </c>
      <c r="D211">
        <v>0.23</v>
      </c>
      <c r="E211" t="s">
        <v>62</v>
      </c>
    </row>
    <row r="212" spans="1:5" x14ac:dyDescent="0.25">
      <c r="A212" s="5" t="s">
        <v>27</v>
      </c>
      <c r="B212">
        <v>9415908</v>
      </c>
      <c r="C212" s="6">
        <v>37569</v>
      </c>
      <c r="D212">
        <v>0.24</v>
      </c>
      <c r="E212" t="s">
        <v>62</v>
      </c>
    </row>
    <row r="213" spans="1:5" x14ac:dyDescent="0.25">
      <c r="A213" s="5" t="s">
        <v>27</v>
      </c>
      <c r="B213">
        <v>9415908</v>
      </c>
      <c r="C213" s="6">
        <v>37570</v>
      </c>
      <c r="D213">
        <v>0.23</v>
      </c>
      <c r="E213" t="s">
        <v>62</v>
      </c>
    </row>
    <row r="214" spans="1:5" x14ac:dyDescent="0.25">
      <c r="A214" s="5" t="s">
        <v>27</v>
      </c>
      <c r="B214">
        <v>9415908</v>
      </c>
      <c r="C214" s="6">
        <v>37571</v>
      </c>
      <c r="D214">
        <v>0.23</v>
      </c>
      <c r="E214" t="s">
        <v>62</v>
      </c>
    </row>
    <row r="215" spans="1:5" x14ac:dyDescent="0.25">
      <c r="A215" s="5" t="s">
        <v>27</v>
      </c>
      <c r="B215">
        <v>9415908</v>
      </c>
      <c r="C215" s="6">
        <v>37572</v>
      </c>
      <c r="D215">
        <v>0.23</v>
      </c>
      <c r="E215" t="s">
        <v>62</v>
      </c>
    </row>
    <row r="216" spans="1:5" x14ac:dyDescent="0.25">
      <c r="A216" s="5" t="s">
        <v>27</v>
      </c>
      <c r="B216">
        <v>9415908</v>
      </c>
      <c r="C216" s="6">
        <v>37573</v>
      </c>
      <c r="D216">
        <v>0.23</v>
      </c>
      <c r="E216" t="s">
        <v>62</v>
      </c>
    </row>
    <row r="217" spans="1:5" x14ac:dyDescent="0.25">
      <c r="A217" s="5" t="s">
        <v>27</v>
      </c>
      <c r="B217">
        <v>9415908</v>
      </c>
      <c r="C217" s="6">
        <v>37574</v>
      </c>
      <c r="D217">
        <v>0.23</v>
      </c>
      <c r="E217" t="s">
        <v>62</v>
      </c>
    </row>
    <row r="218" spans="1:5" x14ac:dyDescent="0.25">
      <c r="A218" s="5" t="s">
        <v>27</v>
      </c>
      <c r="B218">
        <v>9415908</v>
      </c>
      <c r="C218" s="6">
        <v>37575</v>
      </c>
      <c r="D218">
        <v>0.23</v>
      </c>
      <c r="E218" t="s">
        <v>62</v>
      </c>
    </row>
    <row r="219" spans="1:5" x14ac:dyDescent="0.25">
      <c r="A219" s="5" t="s">
        <v>27</v>
      </c>
      <c r="B219">
        <v>9415908</v>
      </c>
      <c r="C219" s="6">
        <v>37576</v>
      </c>
      <c r="D219">
        <v>0.23</v>
      </c>
      <c r="E219" t="s">
        <v>62</v>
      </c>
    </row>
    <row r="220" spans="1:5" x14ac:dyDescent="0.25">
      <c r="A220" s="5" t="s">
        <v>27</v>
      </c>
      <c r="B220">
        <v>9415908</v>
      </c>
      <c r="C220" s="6">
        <v>37577</v>
      </c>
      <c r="D220">
        <v>0.23</v>
      </c>
      <c r="E220" t="s">
        <v>62</v>
      </c>
    </row>
    <row r="221" spans="1:5" x14ac:dyDescent="0.25">
      <c r="A221" s="5" t="s">
        <v>27</v>
      </c>
      <c r="B221">
        <v>9415908</v>
      </c>
      <c r="C221" s="6">
        <v>37578</v>
      </c>
      <c r="D221">
        <v>0.23</v>
      </c>
      <c r="E221" t="s">
        <v>62</v>
      </c>
    </row>
    <row r="222" spans="1:5" x14ac:dyDescent="0.25">
      <c r="A222" s="5" t="s">
        <v>27</v>
      </c>
      <c r="B222">
        <v>9415908</v>
      </c>
      <c r="C222" s="6">
        <v>37579</v>
      </c>
      <c r="D222">
        <v>0.23</v>
      </c>
      <c r="E222" t="s">
        <v>62</v>
      </c>
    </row>
    <row r="223" spans="1:5" x14ac:dyDescent="0.25">
      <c r="A223" s="5" t="s">
        <v>27</v>
      </c>
      <c r="B223">
        <v>9415908</v>
      </c>
      <c r="C223" s="6">
        <v>37580</v>
      </c>
      <c r="D223">
        <v>0.23</v>
      </c>
      <c r="E223" t="s">
        <v>62</v>
      </c>
    </row>
    <row r="224" spans="1:5" x14ac:dyDescent="0.25">
      <c r="A224" s="5" t="s">
        <v>27</v>
      </c>
      <c r="B224">
        <v>9415908</v>
      </c>
      <c r="C224" s="6">
        <v>37581</v>
      </c>
      <c r="D224">
        <v>0.23</v>
      </c>
      <c r="E224" t="s">
        <v>62</v>
      </c>
    </row>
    <row r="225" spans="1:5" x14ac:dyDescent="0.25">
      <c r="A225" s="5" t="s">
        <v>27</v>
      </c>
      <c r="B225">
        <v>9415908</v>
      </c>
      <c r="C225" s="6">
        <v>37582</v>
      </c>
      <c r="D225">
        <v>0.23</v>
      </c>
      <c r="E225" t="s">
        <v>62</v>
      </c>
    </row>
    <row r="226" spans="1:5" x14ac:dyDescent="0.25">
      <c r="A226" s="5" t="s">
        <v>27</v>
      </c>
      <c r="B226">
        <v>9415908</v>
      </c>
      <c r="C226" s="6">
        <v>37583</v>
      </c>
      <c r="D226">
        <v>0.23</v>
      </c>
      <c r="E226" t="s">
        <v>62</v>
      </c>
    </row>
    <row r="227" spans="1:5" x14ac:dyDescent="0.25">
      <c r="A227" s="5" t="s">
        <v>27</v>
      </c>
      <c r="B227">
        <v>9415908</v>
      </c>
      <c r="C227" s="6">
        <v>37584</v>
      </c>
      <c r="D227">
        <v>0.23</v>
      </c>
      <c r="E227" t="s">
        <v>62</v>
      </c>
    </row>
    <row r="228" spans="1:5" x14ac:dyDescent="0.25">
      <c r="A228" s="5" t="s">
        <v>27</v>
      </c>
      <c r="B228">
        <v>9415908</v>
      </c>
      <c r="C228" s="6">
        <v>37585</v>
      </c>
      <c r="D228">
        <v>0.24</v>
      </c>
      <c r="E228" t="s">
        <v>62</v>
      </c>
    </row>
    <row r="229" spans="1:5" x14ac:dyDescent="0.25">
      <c r="A229" s="5" t="s">
        <v>27</v>
      </c>
      <c r="B229">
        <v>9415908</v>
      </c>
      <c r="C229" s="6">
        <v>37586</v>
      </c>
      <c r="D229">
        <v>0.24</v>
      </c>
      <c r="E229" t="s">
        <v>62</v>
      </c>
    </row>
    <row r="230" spans="1:5" x14ac:dyDescent="0.25">
      <c r="A230" s="5" t="s">
        <v>27</v>
      </c>
      <c r="B230">
        <v>9415908</v>
      </c>
      <c r="C230" s="6">
        <v>37587</v>
      </c>
      <c r="D230">
        <v>0.24</v>
      </c>
      <c r="E230" t="s">
        <v>62</v>
      </c>
    </row>
    <row r="231" spans="1:5" x14ac:dyDescent="0.25">
      <c r="A231" s="5" t="s">
        <v>27</v>
      </c>
      <c r="B231">
        <v>9415908</v>
      </c>
      <c r="C231" s="6">
        <v>37588</v>
      </c>
      <c r="D231">
        <v>0.24</v>
      </c>
      <c r="E231" t="s">
        <v>62</v>
      </c>
    </row>
    <row r="232" spans="1:5" x14ac:dyDescent="0.25">
      <c r="A232" s="5" t="s">
        <v>27</v>
      </c>
      <c r="B232">
        <v>9415908</v>
      </c>
      <c r="C232" s="6">
        <v>37589</v>
      </c>
      <c r="D232">
        <v>0.24</v>
      </c>
      <c r="E232" t="s">
        <v>62</v>
      </c>
    </row>
    <row r="233" spans="1:5" x14ac:dyDescent="0.25">
      <c r="A233" s="5" t="s">
        <v>27</v>
      </c>
      <c r="B233">
        <v>9415908</v>
      </c>
      <c r="C233" s="6">
        <v>37590</v>
      </c>
      <c r="D233">
        <v>0.24</v>
      </c>
      <c r="E233" t="s">
        <v>62</v>
      </c>
    </row>
    <row r="234" spans="1:5" x14ac:dyDescent="0.25">
      <c r="A234" s="5" t="s">
        <v>27</v>
      </c>
      <c r="B234">
        <v>9415908</v>
      </c>
      <c r="C234" s="6">
        <v>37591</v>
      </c>
      <c r="D234">
        <v>0.24</v>
      </c>
      <c r="E234" t="s">
        <v>62</v>
      </c>
    </row>
    <row r="235" spans="1:5" x14ac:dyDescent="0.25">
      <c r="A235" s="5" t="s">
        <v>27</v>
      </c>
      <c r="B235">
        <v>9415908</v>
      </c>
      <c r="C235" s="6">
        <v>37592</v>
      </c>
      <c r="D235">
        <v>0.24</v>
      </c>
      <c r="E235" t="s">
        <v>62</v>
      </c>
    </row>
    <row r="236" spans="1:5" x14ac:dyDescent="0.25">
      <c r="A236" s="5" t="s">
        <v>27</v>
      </c>
      <c r="B236">
        <v>9415908</v>
      </c>
      <c r="C236" s="6">
        <v>37593</v>
      </c>
      <c r="D236">
        <v>0.24</v>
      </c>
      <c r="E236" t="s">
        <v>62</v>
      </c>
    </row>
    <row r="237" spans="1:5" x14ac:dyDescent="0.25">
      <c r="A237" s="5" t="s">
        <v>27</v>
      </c>
      <c r="B237">
        <v>9415908</v>
      </c>
      <c r="C237" s="6">
        <v>37594</v>
      </c>
      <c r="D237">
        <v>0.24</v>
      </c>
      <c r="E237" t="s">
        <v>62</v>
      </c>
    </row>
    <row r="238" spans="1:5" x14ac:dyDescent="0.25">
      <c r="A238" s="5" t="s">
        <v>27</v>
      </c>
      <c r="B238">
        <v>9415908</v>
      </c>
      <c r="C238" s="6">
        <v>37595</v>
      </c>
      <c r="D238">
        <v>0.24</v>
      </c>
      <c r="E238" t="s">
        <v>62</v>
      </c>
    </row>
    <row r="239" spans="1:5" x14ac:dyDescent="0.25">
      <c r="A239" s="5" t="s">
        <v>27</v>
      </c>
      <c r="B239">
        <v>9415908</v>
      </c>
      <c r="C239" s="6">
        <v>37596</v>
      </c>
      <c r="D239">
        <v>0.24</v>
      </c>
      <c r="E239" t="s">
        <v>62</v>
      </c>
    </row>
    <row r="240" spans="1:5" x14ac:dyDescent="0.25">
      <c r="A240" s="5" t="s">
        <v>27</v>
      </c>
      <c r="B240">
        <v>9415908</v>
      </c>
      <c r="C240" s="6">
        <v>37597</v>
      </c>
      <c r="D240">
        <v>0.24</v>
      </c>
      <c r="E240" t="s">
        <v>62</v>
      </c>
    </row>
    <row r="241" spans="1:5" x14ac:dyDescent="0.25">
      <c r="A241" s="5" t="s">
        <v>27</v>
      </c>
      <c r="B241">
        <v>9415908</v>
      </c>
      <c r="C241" s="6">
        <v>37598</v>
      </c>
      <c r="D241">
        <v>0.24</v>
      </c>
      <c r="E241" t="s">
        <v>62</v>
      </c>
    </row>
    <row r="242" spans="1:5" x14ac:dyDescent="0.25">
      <c r="A242" s="5" t="s">
        <v>27</v>
      </c>
      <c r="B242">
        <v>9415908</v>
      </c>
      <c r="C242" s="6">
        <v>37599</v>
      </c>
      <c r="D242">
        <v>0.24</v>
      </c>
      <c r="E242" t="s">
        <v>62</v>
      </c>
    </row>
    <row r="243" spans="1:5" x14ac:dyDescent="0.25">
      <c r="A243" s="5" t="s">
        <v>27</v>
      </c>
      <c r="B243">
        <v>9415908</v>
      </c>
      <c r="C243" s="6">
        <v>37600</v>
      </c>
      <c r="D243">
        <v>0.24</v>
      </c>
      <c r="E243" t="s">
        <v>62</v>
      </c>
    </row>
    <row r="244" spans="1:5" x14ac:dyDescent="0.25">
      <c r="A244" s="5" t="s">
        <v>27</v>
      </c>
      <c r="B244">
        <v>9415908</v>
      </c>
      <c r="C244" s="6">
        <v>37601</v>
      </c>
      <c r="D244">
        <v>0.24</v>
      </c>
      <c r="E244" t="s">
        <v>62</v>
      </c>
    </row>
    <row r="245" spans="1:5" x14ac:dyDescent="0.25">
      <c r="A245" s="5" t="s">
        <v>27</v>
      </c>
      <c r="B245">
        <v>9415908</v>
      </c>
      <c r="C245" s="6">
        <v>37602</v>
      </c>
      <c r="D245">
        <v>0.24</v>
      </c>
      <c r="E245" t="s">
        <v>62</v>
      </c>
    </row>
    <row r="246" spans="1:5" x14ac:dyDescent="0.25">
      <c r="A246" s="5" t="s">
        <v>27</v>
      </c>
      <c r="B246">
        <v>9415908</v>
      </c>
      <c r="C246" s="6">
        <v>37603</v>
      </c>
      <c r="D246">
        <v>0.24</v>
      </c>
      <c r="E246" t="s">
        <v>62</v>
      </c>
    </row>
    <row r="247" spans="1:5" x14ac:dyDescent="0.25">
      <c r="A247" s="5" t="s">
        <v>27</v>
      </c>
      <c r="B247">
        <v>9415908</v>
      </c>
      <c r="C247" s="6">
        <v>37604</v>
      </c>
      <c r="D247">
        <v>0.24</v>
      </c>
      <c r="E247" t="s">
        <v>62</v>
      </c>
    </row>
    <row r="248" spans="1:5" x14ac:dyDescent="0.25">
      <c r="A248" s="5" t="s">
        <v>27</v>
      </c>
      <c r="B248">
        <v>9415908</v>
      </c>
      <c r="C248" s="6">
        <v>37605</v>
      </c>
      <c r="D248">
        <v>0.23</v>
      </c>
      <c r="E248" t="s">
        <v>62</v>
      </c>
    </row>
    <row r="249" spans="1:5" x14ac:dyDescent="0.25">
      <c r="A249" s="5" t="s">
        <v>27</v>
      </c>
      <c r="B249">
        <v>9415908</v>
      </c>
      <c r="C249" s="6">
        <v>37606</v>
      </c>
      <c r="D249">
        <v>0.23</v>
      </c>
      <c r="E249" t="s">
        <v>62</v>
      </c>
    </row>
    <row r="250" spans="1:5" x14ac:dyDescent="0.25">
      <c r="A250" s="5" t="s">
        <v>27</v>
      </c>
      <c r="B250">
        <v>9415908</v>
      </c>
      <c r="C250" s="6">
        <v>37607</v>
      </c>
      <c r="D250">
        <v>0.24</v>
      </c>
      <c r="E250" t="s">
        <v>62</v>
      </c>
    </row>
    <row r="251" spans="1:5" x14ac:dyDescent="0.25">
      <c r="A251" s="5" t="s">
        <v>27</v>
      </c>
      <c r="B251">
        <v>9415908</v>
      </c>
      <c r="C251" s="6">
        <v>37608</v>
      </c>
      <c r="D251">
        <v>0.23</v>
      </c>
      <c r="E251" t="s">
        <v>62</v>
      </c>
    </row>
    <row r="252" spans="1:5" x14ac:dyDescent="0.25">
      <c r="A252" s="5" t="s">
        <v>27</v>
      </c>
      <c r="B252">
        <v>9415908</v>
      </c>
      <c r="C252" s="6">
        <v>37609</v>
      </c>
      <c r="D252">
        <v>0.23</v>
      </c>
      <c r="E252" t="s">
        <v>62</v>
      </c>
    </row>
    <row r="253" spans="1:5" x14ac:dyDescent="0.25">
      <c r="A253" s="5" t="s">
        <v>27</v>
      </c>
      <c r="B253">
        <v>9415908</v>
      </c>
      <c r="C253" s="6">
        <v>37610</v>
      </c>
      <c r="D253">
        <v>0.23</v>
      </c>
      <c r="E253" t="s">
        <v>62</v>
      </c>
    </row>
    <row r="254" spans="1:5" x14ac:dyDescent="0.25">
      <c r="A254" s="5" t="s">
        <v>27</v>
      </c>
      <c r="B254">
        <v>9415908</v>
      </c>
      <c r="C254" s="6">
        <v>37611</v>
      </c>
      <c r="D254">
        <v>0.23</v>
      </c>
      <c r="E254" t="s">
        <v>62</v>
      </c>
    </row>
    <row r="255" spans="1:5" x14ac:dyDescent="0.25">
      <c r="A255" s="5" t="s">
        <v>27</v>
      </c>
      <c r="B255">
        <v>9415908</v>
      </c>
      <c r="C255" s="6">
        <v>37612</v>
      </c>
      <c r="D255">
        <v>0.23</v>
      </c>
      <c r="E255" t="s">
        <v>62</v>
      </c>
    </row>
    <row r="256" spans="1:5" x14ac:dyDescent="0.25">
      <c r="A256" s="5" t="s">
        <v>27</v>
      </c>
      <c r="B256">
        <v>9415908</v>
      </c>
      <c r="C256" s="6">
        <v>37613</v>
      </c>
      <c r="D256">
        <v>0.23</v>
      </c>
      <c r="E256" t="s">
        <v>62</v>
      </c>
    </row>
    <row r="257" spans="1:5" x14ac:dyDescent="0.25">
      <c r="A257" s="5" t="s">
        <v>27</v>
      </c>
      <c r="B257">
        <v>9415908</v>
      </c>
      <c r="C257" s="6">
        <v>37614</v>
      </c>
      <c r="D257">
        <v>0.23</v>
      </c>
      <c r="E257" t="s">
        <v>62</v>
      </c>
    </row>
    <row r="258" spans="1:5" x14ac:dyDescent="0.25">
      <c r="A258" s="5" t="s">
        <v>27</v>
      </c>
      <c r="B258">
        <v>9415908</v>
      </c>
      <c r="C258" s="6">
        <v>37615</v>
      </c>
      <c r="D258">
        <v>0.23</v>
      </c>
      <c r="E258" t="s">
        <v>62</v>
      </c>
    </row>
    <row r="259" spans="1:5" x14ac:dyDescent="0.25">
      <c r="A259" s="5" t="s">
        <v>27</v>
      </c>
      <c r="B259">
        <v>9415908</v>
      </c>
      <c r="C259" s="6">
        <v>37616</v>
      </c>
      <c r="D259">
        <v>0.23</v>
      </c>
      <c r="E259" t="s">
        <v>62</v>
      </c>
    </row>
    <row r="260" spans="1:5" x14ac:dyDescent="0.25">
      <c r="A260" s="5" t="s">
        <v>27</v>
      </c>
      <c r="B260">
        <v>9415908</v>
      </c>
      <c r="C260" s="6">
        <v>37617</v>
      </c>
      <c r="D260">
        <v>0.23</v>
      </c>
      <c r="E260" t="s">
        <v>62</v>
      </c>
    </row>
    <row r="261" spans="1:5" x14ac:dyDescent="0.25">
      <c r="A261" s="5" t="s">
        <v>27</v>
      </c>
      <c r="B261">
        <v>9415908</v>
      </c>
      <c r="C261" s="6">
        <v>37618</v>
      </c>
      <c r="D261">
        <v>0.23</v>
      </c>
      <c r="E261" t="s">
        <v>62</v>
      </c>
    </row>
    <row r="262" spans="1:5" x14ac:dyDescent="0.25">
      <c r="A262" s="5" t="s">
        <v>27</v>
      </c>
      <c r="B262">
        <v>9415908</v>
      </c>
      <c r="C262" s="6">
        <v>37619</v>
      </c>
      <c r="D262">
        <v>0.23</v>
      </c>
      <c r="E262" t="s">
        <v>62</v>
      </c>
    </row>
    <row r="263" spans="1:5" x14ac:dyDescent="0.25">
      <c r="A263" s="5" t="s">
        <v>27</v>
      </c>
      <c r="B263">
        <v>9415908</v>
      </c>
      <c r="C263" s="6">
        <v>37620</v>
      </c>
      <c r="D263">
        <v>0.23</v>
      </c>
      <c r="E263" t="s">
        <v>62</v>
      </c>
    </row>
    <row r="264" spans="1:5" x14ac:dyDescent="0.25">
      <c r="A264" s="5" t="s">
        <v>27</v>
      </c>
      <c r="B264">
        <v>9415908</v>
      </c>
      <c r="C264" s="6">
        <v>37621</v>
      </c>
      <c r="D264">
        <v>0.23</v>
      </c>
      <c r="E264" t="s">
        <v>62</v>
      </c>
    </row>
    <row r="265" spans="1:5" x14ac:dyDescent="0.25">
      <c r="A265" s="5" t="s">
        <v>27</v>
      </c>
      <c r="B265">
        <v>9415908</v>
      </c>
      <c r="C265" s="6">
        <v>37622</v>
      </c>
      <c r="D265">
        <v>0.23</v>
      </c>
      <c r="E265" t="s">
        <v>62</v>
      </c>
    </row>
    <row r="266" spans="1:5" x14ac:dyDescent="0.25">
      <c r="A266" s="5" t="s">
        <v>27</v>
      </c>
      <c r="B266">
        <v>9415908</v>
      </c>
      <c r="C266" s="6">
        <v>37623</v>
      </c>
      <c r="D266">
        <v>0.23</v>
      </c>
      <c r="E266" t="s">
        <v>62</v>
      </c>
    </row>
    <row r="267" spans="1:5" x14ac:dyDescent="0.25">
      <c r="A267" s="5" t="s">
        <v>27</v>
      </c>
      <c r="B267">
        <v>9415908</v>
      </c>
      <c r="C267" s="6">
        <v>37624</v>
      </c>
      <c r="D267">
        <v>0.23</v>
      </c>
      <c r="E267" t="s">
        <v>62</v>
      </c>
    </row>
    <row r="268" spans="1:5" x14ac:dyDescent="0.25">
      <c r="A268" s="5" t="s">
        <v>27</v>
      </c>
      <c r="B268">
        <v>9415908</v>
      </c>
      <c r="C268" s="6">
        <v>37625</v>
      </c>
      <c r="D268">
        <v>0.23</v>
      </c>
      <c r="E268" t="s">
        <v>62</v>
      </c>
    </row>
    <row r="269" spans="1:5" x14ac:dyDescent="0.25">
      <c r="A269" s="5" t="s">
        <v>27</v>
      </c>
      <c r="B269">
        <v>9415908</v>
      </c>
      <c r="C269" s="6">
        <v>37626</v>
      </c>
      <c r="D269">
        <v>0.23</v>
      </c>
      <c r="E269" t="s">
        <v>62</v>
      </c>
    </row>
    <row r="270" spans="1:5" x14ac:dyDescent="0.25">
      <c r="A270" s="5" t="s">
        <v>27</v>
      </c>
      <c r="B270">
        <v>9415908</v>
      </c>
      <c r="C270" s="6">
        <v>37627</v>
      </c>
      <c r="D270">
        <v>0.23</v>
      </c>
      <c r="E270" t="s">
        <v>62</v>
      </c>
    </row>
    <row r="271" spans="1:5" x14ac:dyDescent="0.25">
      <c r="A271" s="5" t="s">
        <v>27</v>
      </c>
      <c r="B271">
        <v>9415908</v>
      </c>
      <c r="C271" s="6">
        <v>37628</v>
      </c>
      <c r="D271">
        <v>0.23</v>
      </c>
      <c r="E271" t="s">
        <v>62</v>
      </c>
    </row>
    <row r="272" spans="1:5" x14ac:dyDescent="0.25">
      <c r="A272" s="5" t="s">
        <v>27</v>
      </c>
      <c r="B272">
        <v>9415908</v>
      </c>
      <c r="C272" s="6">
        <v>37629</v>
      </c>
      <c r="D272">
        <v>0.23</v>
      </c>
      <c r="E272" t="s">
        <v>62</v>
      </c>
    </row>
    <row r="273" spans="1:5" x14ac:dyDescent="0.25">
      <c r="A273" s="5" t="s">
        <v>27</v>
      </c>
      <c r="B273">
        <v>9415908</v>
      </c>
      <c r="C273" s="6">
        <v>37630</v>
      </c>
      <c r="D273">
        <v>0.23</v>
      </c>
      <c r="E273" t="s">
        <v>62</v>
      </c>
    </row>
    <row r="274" spans="1:5" x14ac:dyDescent="0.25">
      <c r="A274" s="5" t="s">
        <v>27</v>
      </c>
      <c r="B274">
        <v>9415908</v>
      </c>
      <c r="C274" s="6">
        <v>37631</v>
      </c>
      <c r="D274">
        <v>0.23</v>
      </c>
      <c r="E274" t="s">
        <v>62</v>
      </c>
    </row>
    <row r="275" spans="1:5" x14ac:dyDescent="0.25">
      <c r="A275" s="5" t="s">
        <v>27</v>
      </c>
      <c r="B275">
        <v>9415908</v>
      </c>
      <c r="C275" s="6">
        <v>37632</v>
      </c>
      <c r="D275">
        <v>0.23</v>
      </c>
      <c r="E275" t="s">
        <v>62</v>
      </c>
    </row>
    <row r="276" spans="1:5" x14ac:dyDescent="0.25">
      <c r="A276" s="5" t="s">
        <v>27</v>
      </c>
      <c r="B276">
        <v>9415908</v>
      </c>
      <c r="C276" s="6">
        <v>37633</v>
      </c>
      <c r="D276">
        <v>0.23</v>
      </c>
      <c r="E276" t="s">
        <v>62</v>
      </c>
    </row>
    <row r="277" spans="1:5" x14ac:dyDescent="0.25">
      <c r="A277" s="5" t="s">
        <v>27</v>
      </c>
      <c r="B277">
        <v>9415908</v>
      </c>
      <c r="C277" s="6">
        <v>37634</v>
      </c>
      <c r="D277">
        <v>0.23</v>
      </c>
      <c r="E277" t="s">
        <v>62</v>
      </c>
    </row>
    <row r="278" spans="1:5" x14ac:dyDescent="0.25">
      <c r="A278" s="5" t="s">
        <v>27</v>
      </c>
      <c r="B278">
        <v>9415908</v>
      </c>
      <c r="C278" s="6">
        <v>37635</v>
      </c>
      <c r="D278">
        <v>0.23</v>
      </c>
      <c r="E278" t="s">
        <v>62</v>
      </c>
    </row>
    <row r="279" spans="1:5" x14ac:dyDescent="0.25">
      <c r="A279" s="5" t="s">
        <v>27</v>
      </c>
      <c r="B279">
        <v>9415908</v>
      </c>
      <c r="C279" s="6">
        <v>37636</v>
      </c>
      <c r="D279">
        <v>0.23</v>
      </c>
      <c r="E279" t="s">
        <v>62</v>
      </c>
    </row>
    <row r="280" spans="1:5" x14ac:dyDescent="0.25">
      <c r="A280" s="5" t="s">
        <v>27</v>
      </c>
      <c r="B280">
        <v>9415908</v>
      </c>
      <c r="C280" s="6">
        <v>37637</v>
      </c>
      <c r="D280">
        <v>0.23</v>
      </c>
      <c r="E280" t="s">
        <v>62</v>
      </c>
    </row>
    <row r="281" spans="1:5" x14ac:dyDescent="0.25">
      <c r="A281" s="5" t="s">
        <v>27</v>
      </c>
      <c r="B281">
        <v>9415908</v>
      </c>
      <c r="C281" s="6">
        <v>37638</v>
      </c>
      <c r="D281">
        <v>0.23</v>
      </c>
      <c r="E281" t="s">
        <v>62</v>
      </c>
    </row>
    <row r="282" spans="1:5" x14ac:dyDescent="0.25">
      <c r="A282" s="5" t="s">
        <v>27</v>
      </c>
      <c r="B282">
        <v>9415908</v>
      </c>
      <c r="C282" s="6">
        <v>37639</v>
      </c>
      <c r="D282">
        <v>0.23</v>
      </c>
      <c r="E282" t="s">
        <v>62</v>
      </c>
    </row>
    <row r="283" spans="1:5" x14ac:dyDescent="0.25">
      <c r="A283" s="5" t="s">
        <v>27</v>
      </c>
      <c r="B283">
        <v>9415908</v>
      </c>
      <c r="C283" s="6">
        <v>37640</v>
      </c>
      <c r="D283">
        <v>0.23</v>
      </c>
      <c r="E283" t="s">
        <v>62</v>
      </c>
    </row>
    <row r="284" spans="1:5" x14ac:dyDescent="0.25">
      <c r="A284" s="5" t="s">
        <v>27</v>
      </c>
      <c r="B284">
        <v>9415908</v>
      </c>
      <c r="C284" s="6">
        <v>37641</v>
      </c>
      <c r="D284">
        <v>0.23</v>
      </c>
      <c r="E284" t="s">
        <v>62</v>
      </c>
    </row>
    <row r="285" spans="1:5" x14ac:dyDescent="0.25">
      <c r="A285" s="5" t="s">
        <v>27</v>
      </c>
      <c r="B285">
        <v>9415908</v>
      </c>
      <c r="C285" s="6">
        <v>37642</v>
      </c>
      <c r="D285">
        <v>0.23</v>
      </c>
      <c r="E285" t="s">
        <v>62</v>
      </c>
    </row>
    <row r="286" spans="1:5" x14ac:dyDescent="0.25">
      <c r="A286" s="5" t="s">
        <v>27</v>
      </c>
      <c r="B286">
        <v>9415908</v>
      </c>
      <c r="C286" s="6">
        <v>37643</v>
      </c>
      <c r="D286">
        <v>0.23</v>
      </c>
      <c r="E286" t="s">
        <v>62</v>
      </c>
    </row>
    <row r="287" spans="1:5" x14ac:dyDescent="0.25">
      <c r="A287" s="5" t="s">
        <v>27</v>
      </c>
      <c r="B287">
        <v>9415908</v>
      </c>
      <c r="C287" s="6">
        <v>37644</v>
      </c>
      <c r="D287">
        <v>0.23</v>
      </c>
      <c r="E287" t="s">
        <v>62</v>
      </c>
    </row>
    <row r="288" spans="1:5" x14ac:dyDescent="0.25">
      <c r="A288" s="5" t="s">
        <v>27</v>
      </c>
      <c r="B288">
        <v>9415908</v>
      </c>
      <c r="C288" s="6">
        <v>37645</v>
      </c>
      <c r="D288">
        <v>0.23</v>
      </c>
      <c r="E288" t="s">
        <v>62</v>
      </c>
    </row>
    <row r="289" spans="1:5" x14ac:dyDescent="0.25">
      <c r="A289" s="5" t="s">
        <v>27</v>
      </c>
      <c r="B289">
        <v>9415908</v>
      </c>
      <c r="C289" s="6">
        <v>37646</v>
      </c>
      <c r="D289">
        <v>0.23</v>
      </c>
      <c r="E289" t="s">
        <v>62</v>
      </c>
    </row>
    <row r="290" spans="1:5" x14ac:dyDescent="0.25">
      <c r="A290" s="5" t="s">
        <v>27</v>
      </c>
      <c r="B290">
        <v>9415908</v>
      </c>
      <c r="C290" s="6">
        <v>37647</v>
      </c>
      <c r="D290">
        <v>0.23</v>
      </c>
      <c r="E290" t="s">
        <v>62</v>
      </c>
    </row>
    <row r="291" spans="1:5" x14ac:dyDescent="0.25">
      <c r="A291" s="5" t="s">
        <v>27</v>
      </c>
      <c r="B291">
        <v>9415908</v>
      </c>
      <c r="C291" s="6">
        <v>37648</v>
      </c>
      <c r="D291">
        <v>0.23</v>
      </c>
      <c r="E291" t="s">
        <v>62</v>
      </c>
    </row>
    <row r="292" spans="1:5" x14ac:dyDescent="0.25">
      <c r="A292" s="5" t="s">
        <v>27</v>
      </c>
      <c r="B292">
        <v>9415908</v>
      </c>
      <c r="C292" s="6">
        <v>37649</v>
      </c>
      <c r="D292">
        <v>0.23</v>
      </c>
      <c r="E292" t="s">
        <v>62</v>
      </c>
    </row>
    <row r="293" spans="1:5" x14ac:dyDescent="0.25">
      <c r="A293" s="5" t="s">
        <v>27</v>
      </c>
      <c r="B293">
        <v>9415908</v>
      </c>
      <c r="C293" s="6">
        <v>37650</v>
      </c>
      <c r="D293">
        <v>0.23</v>
      </c>
      <c r="E293" t="s">
        <v>62</v>
      </c>
    </row>
    <row r="294" spans="1:5" x14ac:dyDescent="0.25">
      <c r="A294" s="5" t="s">
        <v>27</v>
      </c>
      <c r="B294">
        <v>9415908</v>
      </c>
      <c r="C294" s="6">
        <v>37651</v>
      </c>
      <c r="D294">
        <v>0.23</v>
      </c>
      <c r="E294" t="s">
        <v>62</v>
      </c>
    </row>
    <row r="295" spans="1:5" x14ac:dyDescent="0.25">
      <c r="A295" s="5" t="s">
        <v>27</v>
      </c>
      <c r="B295">
        <v>9415908</v>
      </c>
      <c r="C295" s="6">
        <v>37652</v>
      </c>
      <c r="D295">
        <v>0.23</v>
      </c>
      <c r="E295" t="s">
        <v>62</v>
      </c>
    </row>
    <row r="296" spans="1:5" x14ac:dyDescent="0.25">
      <c r="A296" s="5" t="s">
        <v>27</v>
      </c>
      <c r="B296">
        <v>9415908</v>
      </c>
      <c r="C296" s="6">
        <v>37653</v>
      </c>
      <c r="D296">
        <v>0.23</v>
      </c>
      <c r="E296" t="s">
        <v>62</v>
      </c>
    </row>
    <row r="297" spans="1:5" x14ac:dyDescent="0.25">
      <c r="A297" s="5" t="s">
        <v>27</v>
      </c>
      <c r="B297">
        <v>9415908</v>
      </c>
      <c r="C297" s="6">
        <v>37654</v>
      </c>
      <c r="D297">
        <v>0.24</v>
      </c>
      <c r="E297" t="s">
        <v>62</v>
      </c>
    </row>
    <row r="298" spans="1:5" x14ac:dyDescent="0.25">
      <c r="A298" s="5" t="s">
        <v>27</v>
      </c>
      <c r="B298">
        <v>9415908</v>
      </c>
      <c r="C298" s="6">
        <v>37655</v>
      </c>
      <c r="D298">
        <v>0.23</v>
      </c>
      <c r="E298" t="s">
        <v>62</v>
      </c>
    </row>
    <row r="299" spans="1:5" x14ac:dyDescent="0.25">
      <c r="A299" s="5" t="s">
        <v>27</v>
      </c>
      <c r="B299">
        <v>9415908</v>
      </c>
      <c r="C299" s="6">
        <v>37656</v>
      </c>
      <c r="D299">
        <v>0.23</v>
      </c>
      <c r="E299" t="s">
        <v>62</v>
      </c>
    </row>
    <row r="300" spans="1:5" x14ac:dyDescent="0.25">
      <c r="A300" s="5" t="s">
        <v>27</v>
      </c>
      <c r="B300">
        <v>9415908</v>
      </c>
      <c r="C300" s="6">
        <v>37657</v>
      </c>
      <c r="D300">
        <v>0.23</v>
      </c>
      <c r="E300" t="s">
        <v>62</v>
      </c>
    </row>
    <row r="301" spans="1:5" x14ac:dyDescent="0.25">
      <c r="A301" s="5" t="s">
        <v>27</v>
      </c>
      <c r="B301">
        <v>9415908</v>
      </c>
      <c r="C301" s="6">
        <v>37658</v>
      </c>
      <c r="D301">
        <v>0.23</v>
      </c>
      <c r="E301" t="s">
        <v>62</v>
      </c>
    </row>
    <row r="302" spans="1:5" x14ac:dyDescent="0.25">
      <c r="A302" s="5" t="s">
        <v>27</v>
      </c>
      <c r="B302">
        <v>9415908</v>
      </c>
      <c r="C302" s="6">
        <v>37659</v>
      </c>
      <c r="D302">
        <v>0.23</v>
      </c>
      <c r="E302" t="s">
        <v>62</v>
      </c>
    </row>
    <row r="303" spans="1:5" x14ac:dyDescent="0.25">
      <c r="A303" s="5" t="s">
        <v>27</v>
      </c>
      <c r="B303">
        <v>9415908</v>
      </c>
      <c r="C303" s="6">
        <v>37660</v>
      </c>
      <c r="D303">
        <v>0.23</v>
      </c>
      <c r="E303" t="s">
        <v>62</v>
      </c>
    </row>
    <row r="304" spans="1:5" x14ac:dyDescent="0.25">
      <c r="A304" s="5" t="s">
        <v>27</v>
      </c>
      <c r="B304">
        <v>9415908</v>
      </c>
      <c r="C304" s="6">
        <v>37661</v>
      </c>
      <c r="D304">
        <v>0.23</v>
      </c>
      <c r="E304" t="s">
        <v>62</v>
      </c>
    </row>
    <row r="305" spans="1:5" x14ac:dyDescent="0.25">
      <c r="A305" s="5" t="s">
        <v>27</v>
      </c>
      <c r="B305">
        <v>9415908</v>
      </c>
      <c r="C305" s="6">
        <v>37662</v>
      </c>
      <c r="D305">
        <v>0.23</v>
      </c>
      <c r="E305" t="s">
        <v>62</v>
      </c>
    </row>
    <row r="306" spans="1:5" x14ac:dyDescent="0.25">
      <c r="A306" s="5" t="s">
        <v>27</v>
      </c>
      <c r="B306">
        <v>9415908</v>
      </c>
      <c r="C306" s="6">
        <v>37663</v>
      </c>
      <c r="D306">
        <v>0.23</v>
      </c>
      <c r="E306" t="s">
        <v>62</v>
      </c>
    </row>
    <row r="307" spans="1:5" x14ac:dyDescent="0.25">
      <c r="A307" s="5" t="s">
        <v>27</v>
      </c>
      <c r="B307">
        <v>9415908</v>
      </c>
      <c r="C307" s="6">
        <v>37664</v>
      </c>
      <c r="D307">
        <v>0.23</v>
      </c>
      <c r="E307" t="s">
        <v>63</v>
      </c>
    </row>
    <row r="308" spans="1:5" x14ac:dyDescent="0.25">
      <c r="A308" s="5" t="s">
        <v>27</v>
      </c>
      <c r="B308">
        <v>9415908</v>
      </c>
      <c r="C308" s="6">
        <v>37665</v>
      </c>
      <c r="D308">
        <v>0.24</v>
      </c>
      <c r="E308" t="s">
        <v>63</v>
      </c>
    </row>
    <row r="309" spans="1:5" x14ac:dyDescent="0.25">
      <c r="A309" s="5" t="s">
        <v>27</v>
      </c>
      <c r="B309">
        <v>9415908</v>
      </c>
      <c r="C309" s="6">
        <v>37666</v>
      </c>
      <c r="D309">
        <v>0.24</v>
      </c>
      <c r="E309" t="s">
        <v>63</v>
      </c>
    </row>
    <row r="310" spans="1:5" x14ac:dyDescent="0.25">
      <c r="A310" s="5" t="s">
        <v>27</v>
      </c>
      <c r="B310">
        <v>9415908</v>
      </c>
      <c r="C310" s="6">
        <v>37667</v>
      </c>
      <c r="D310">
        <v>0.23</v>
      </c>
      <c r="E310" t="s">
        <v>63</v>
      </c>
    </row>
    <row r="311" spans="1:5" x14ac:dyDescent="0.25">
      <c r="A311" s="5" t="s">
        <v>27</v>
      </c>
      <c r="B311">
        <v>9415908</v>
      </c>
      <c r="C311" s="6">
        <v>37668</v>
      </c>
      <c r="D311">
        <v>0.23</v>
      </c>
      <c r="E311" t="s">
        <v>63</v>
      </c>
    </row>
    <row r="312" spans="1:5" x14ac:dyDescent="0.25">
      <c r="A312" s="5" t="s">
        <v>27</v>
      </c>
      <c r="B312">
        <v>9415908</v>
      </c>
      <c r="C312" s="6">
        <v>37669</v>
      </c>
      <c r="D312">
        <v>0.24</v>
      </c>
      <c r="E312" t="s">
        <v>63</v>
      </c>
    </row>
    <row r="313" spans="1:5" x14ac:dyDescent="0.25">
      <c r="A313" s="5" t="s">
        <v>27</v>
      </c>
      <c r="B313">
        <v>9415908</v>
      </c>
      <c r="C313" s="6">
        <v>37670</v>
      </c>
      <c r="D313">
        <v>0.24</v>
      </c>
      <c r="E313" t="s">
        <v>63</v>
      </c>
    </row>
    <row r="314" spans="1:5" x14ac:dyDescent="0.25">
      <c r="A314" s="5" t="s">
        <v>27</v>
      </c>
      <c r="B314">
        <v>9415908</v>
      </c>
      <c r="C314" s="6">
        <v>37671</v>
      </c>
      <c r="D314">
        <v>0.24</v>
      </c>
      <c r="E314" t="s">
        <v>63</v>
      </c>
    </row>
    <row r="315" spans="1:5" x14ac:dyDescent="0.25">
      <c r="A315" s="5" t="s">
        <v>27</v>
      </c>
      <c r="B315">
        <v>9415908</v>
      </c>
      <c r="C315" s="6">
        <v>37672</v>
      </c>
      <c r="D315">
        <v>0.24</v>
      </c>
      <c r="E315" t="s">
        <v>63</v>
      </c>
    </row>
    <row r="316" spans="1:5" x14ac:dyDescent="0.25">
      <c r="A316" s="5" t="s">
        <v>27</v>
      </c>
      <c r="B316">
        <v>9415908</v>
      </c>
      <c r="C316" s="6">
        <v>37673</v>
      </c>
      <c r="D316">
        <v>0.24</v>
      </c>
      <c r="E316" t="s">
        <v>63</v>
      </c>
    </row>
    <row r="317" spans="1:5" x14ac:dyDescent="0.25">
      <c r="A317" s="5" t="s">
        <v>27</v>
      </c>
      <c r="B317">
        <v>9415908</v>
      </c>
      <c r="C317" s="6">
        <v>37674</v>
      </c>
      <c r="D317">
        <v>0.24</v>
      </c>
      <c r="E317" t="s">
        <v>62</v>
      </c>
    </row>
    <row r="318" spans="1:5" x14ac:dyDescent="0.25">
      <c r="A318" s="5" t="s">
        <v>27</v>
      </c>
      <c r="B318">
        <v>9415908</v>
      </c>
      <c r="C318" s="6">
        <v>37675</v>
      </c>
      <c r="D318">
        <v>0.24</v>
      </c>
      <c r="E318" t="s">
        <v>62</v>
      </c>
    </row>
    <row r="319" spans="1:5" x14ac:dyDescent="0.25">
      <c r="A319" s="5" t="s">
        <v>27</v>
      </c>
      <c r="B319">
        <v>9415908</v>
      </c>
      <c r="C319" s="6">
        <v>37676</v>
      </c>
      <c r="D319">
        <v>0.24</v>
      </c>
      <c r="E319" t="s">
        <v>62</v>
      </c>
    </row>
    <row r="320" spans="1:5" x14ac:dyDescent="0.25">
      <c r="A320" s="5" t="s">
        <v>27</v>
      </c>
      <c r="B320">
        <v>9415908</v>
      </c>
      <c r="C320" s="6">
        <v>37677</v>
      </c>
      <c r="D320">
        <v>0.24</v>
      </c>
      <c r="E320" t="s">
        <v>62</v>
      </c>
    </row>
    <row r="321" spans="1:5" x14ac:dyDescent="0.25">
      <c r="A321" s="5" t="s">
        <v>27</v>
      </c>
      <c r="B321">
        <v>9415908</v>
      </c>
      <c r="C321" s="6">
        <v>37678</v>
      </c>
      <c r="D321">
        <v>0.24</v>
      </c>
      <c r="E321" t="s">
        <v>62</v>
      </c>
    </row>
    <row r="322" spans="1:5" x14ac:dyDescent="0.25">
      <c r="A322" s="5" t="s">
        <v>27</v>
      </c>
      <c r="B322">
        <v>9415908</v>
      </c>
      <c r="C322" s="6">
        <v>37679</v>
      </c>
      <c r="D322">
        <v>0.24</v>
      </c>
      <c r="E322" t="s">
        <v>62</v>
      </c>
    </row>
    <row r="323" spans="1:5" x14ac:dyDescent="0.25">
      <c r="A323" s="5" t="s">
        <v>27</v>
      </c>
      <c r="B323">
        <v>9415908</v>
      </c>
      <c r="C323" s="6">
        <v>37680</v>
      </c>
      <c r="D323">
        <v>0.24</v>
      </c>
      <c r="E323" t="s">
        <v>62</v>
      </c>
    </row>
    <row r="324" spans="1:5" x14ac:dyDescent="0.25">
      <c r="A324" s="5" t="s">
        <v>27</v>
      </c>
      <c r="B324">
        <v>9415908</v>
      </c>
      <c r="C324" s="6">
        <v>37681</v>
      </c>
      <c r="D324">
        <v>0.24</v>
      </c>
      <c r="E324" t="s">
        <v>62</v>
      </c>
    </row>
    <row r="325" spans="1:5" x14ac:dyDescent="0.25">
      <c r="A325" s="5" t="s">
        <v>27</v>
      </c>
      <c r="B325">
        <v>9415908</v>
      </c>
      <c r="C325" s="6">
        <v>37682</v>
      </c>
      <c r="D325">
        <v>0.24</v>
      </c>
      <c r="E325" t="s">
        <v>62</v>
      </c>
    </row>
    <row r="326" spans="1:5" x14ac:dyDescent="0.25">
      <c r="A326" s="5" t="s">
        <v>27</v>
      </c>
      <c r="B326">
        <v>9415908</v>
      </c>
      <c r="C326" s="6">
        <v>37683</v>
      </c>
      <c r="D326">
        <v>0.24</v>
      </c>
      <c r="E326" t="s">
        <v>62</v>
      </c>
    </row>
    <row r="327" spans="1:5" x14ac:dyDescent="0.25">
      <c r="A327" s="5" t="s">
        <v>27</v>
      </c>
      <c r="B327">
        <v>9415908</v>
      </c>
      <c r="C327" s="6">
        <v>37684</v>
      </c>
      <c r="D327">
        <v>0.24</v>
      </c>
      <c r="E327" t="s">
        <v>62</v>
      </c>
    </row>
    <row r="328" spans="1:5" x14ac:dyDescent="0.25">
      <c r="A328" s="5" t="s">
        <v>27</v>
      </c>
      <c r="B328">
        <v>9415908</v>
      </c>
      <c r="C328" s="6">
        <v>37685</v>
      </c>
      <c r="D328">
        <v>0.24</v>
      </c>
      <c r="E328" t="s">
        <v>62</v>
      </c>
    </row>
    <row r="329" spans="1:5" x14ac:dyDescent="0.25">
      <c r="A329" s="5" t="s">
        <v>27</v>
      </c>
      <c r="B329">
        <v>9415908</v>
      </c>
      <c r="C329" s="6">
        <v>37686</v>
      </c>
      <c r="D329">
        <v>0.24</v>
      </c>
      <c r="E329" t="s">
        <v>62</v>
      </c>
    </row>
    <row r="330" spans="1:5" x14ac:dyDescent="0.25">
      <c r="A330" s="5" t="s">
        <v>27</v>
      </c>
      <c r="B330">
        <v>9415908</v>
      </c>
      <c r="C330" s="6">
        <v>37687</v>
      </c>
      <c r="D330">
        <v>0.24</v>
      </c>
      <c r="E330" t="s">
        <v>62</v>
      </c>
    </row>
    <row r="331" spans="1:5" x14ac:dyDescent="0.25">
      <c r="A331" s="5" t="s">
        <v>27</v>
      </c>
      <c r="B331">
        <v>9415908</v>
      </c>
      <c r="C331" s="6">
        <v>37688</v>
      </c>
      <c r="D331">
        <v>0.24</v>
      </c>
      <c r="E331" t="s">
        <v>62</v>
      </c>
    </row>
    <row r="332" spans="1:5" x14ac:dyDescent="0.25">
      <c r="A332" s="5" t="s">
        <v>27</v>
      </c>
      <c r="B332">
        <v>9415908</v>
      </c>
      <c r="C332" s="6">
        <v>37689</v>
      </c>
      <c r="D332">
        <v>0.24</v>
      </c>
      <c r="E332" t="s">
        <v>62</v>
      </c>
    </row>
    <row r="333" spans="1:5" x14ac:dyDescent="0.25">
      <c r="A333" s="5" t="s">
        <v>27</v>
      </c>
      <c r="B333">
        <v>9415908</v>
      </c>
      <c r="C333" s="6">
        <v>37690</v>
      </c>
      <c r="D333">
        <v>0.24</v>
      </c>
      <c r="E333" t="s">
        <v>62</v>
      </c>
    </row>
    <row r="334" spans="1:5" x14ac:dyDescent="0.25">
      <c r="A334" s="5" t="s">
        <v>27</v>
      </c>
      <c r="B334">
        <v>9415908</v>
      </c>
      <c r="C334" s="6">
        <v>37691</v>
      </c>
      <c r="D334">
        <v>0.22</v>
      </c>
      <c r="E334" t="s">
        <v>62</v>
      </c>
    </row>
    <row r="335" spans="1:5" x14ac:dyDescent="0.25">
      <c r="A335" s="5" t="s">
        <v>27</v>
      </c>
      <c r="B335">
        <v>9415908</v>
      </c>
      <c r="C335" s="6">
        <v>37692</v>
      </c>
      <c r="D335">
        <v>0.2</v>
      </c>
      <c r="E335" t="s">
        <v>62</v>
      </c>
    </row>
    <row r="336" spans="1:5" x14ac:dyDescent="0.25">
      <c r="A336" s="5" t="s">
        <v>27</v>
      </c>
      <c r="B336">
        <v>9415908</v>
      </c>
      <c r="C336" s="6">
        <v>37693</v>
      </c>
      <c r="D336">
        <v>0.2</v>
      </c>
      <c r="E336" t="s">
        <v>62</v>
      </c>
    </row>
    <row r="337" spans="1:5" x14ac:dyDescent="0.25">
      <c r="A337" s="5" t="s">
        <v>27</v>
      </c>
      <c r="B337">
        <v>9415908</v>
      </c>
      <c r="C337" s="6">
        <v>37694</v>
      </c>
      <c r="D337">
        <v>0.21</v>
      </c>
      <c r="E337" t="s">
        <v>62</v>
      </c>
    </row>
    <row r="338" spans="1:5" x14ac:dyDescent="0.25">
      <c r="A338" s="5" t="s">
        <v>27</v>
      </c>
      <c r="B338">
        <v>9415908</v>
      </c>
      <c r="C338" s="6">
        <v>37695</v>
      </c>
      <c r="D338">
        <v>0.21</v>
      </c>
      <c r="E338" t="s">
        <v>62</v>
      </c>
    </row>
    <row r="339" spans="1:5" x14ac:dyDescent="0.25">
      <c r="A339" s="5" t="s">
        <v>27</v>
      </c>
      <c r="B339">
        <v>9415908</v>
      </c>
      <c r="C339" s="6">
        <v>37696</v>
      </c>
      <c r="D339">
        <v>0.21</v>
      </c>
      <c r="E339" t="s">
        <v>62</v>
      </c>
    </row>
    <row r="340" spans="1:5" x14ac:dyDescent="0.25">
      <c r="A340" s="5" t="s">
        <v>27</v>
      </c>
      <c r="B340">
        <v>9415908</v>
      </c>
      <c r="C340" s="6">
        <v>37697</v>
      </c>
      <c r="D340">
        <v>0.21</v>
      </c>
      <c r="E340" t="s">
        <v>62</v>
      </c>
    </row>
    <row r="341" spans="1:5" x14ac:dyDescent="0.25">
      <c r="A341" s="5" t="s">
        <v>27</v>
      </c>
      <c r="B341">
        <v>9415908</v>
      </c>
      <c r="C341" s="6">
        <v>37698</v>
      </c>
      <c r="D341">
        <v>0.21</v>
      </c>
      <c r="E341" t="s">
        <v>62</v>
      </c>
    </row>
    <row r="342" spans="1:5" x14ac:dyDescent="0.25">
      <c r="A342" s="5" t="s">
        <v>27</v>
      </c>
      <c r="B342">
        <v>9415908</v>
      </c>
      <c r="C342" s="6">
        <v>37699</v>
      </c>
      <c r="D342">
        <v>0.21</v>
      </c>
      <c r="E342" t="s">
        <v>62</v>
      </c>
    </row>
    <row r="343" spans="1:5" x14ac:dyDescent="0.25">
      <c r="A343" s="5" t="s">
        <v>27</v>
      </c>
      <c r="B343">
        <v>9415908</v>
      </c>
      <c r="C343" s="6">
        <v>37700</v>
      </c>
      <c r="D343">
        <v>0.21</v>
      </c>
      <c r="E343" t="s">
        <v>62</v>
      </c>
    </row>
    <row r="344" spans="1:5" x14ac:dyDescent="0.25">
      <c r="A344" s="5" t="s">
        <v>27</v>
      </c>
      <c r="B344">
        <v>9415908</v>
      </c>
      <c r="C344" s="6">
        <v>37701</v>
      </c>
      <c r="D344">
        <v>0.21</v>
      </c>
      <c r="E344" t="s">
        <v>62</v>
      </c>
    </row>
    <row r="345" spans="1:5" x14ac:dyDescent="0.25">
      <c r="A345" s="5" t="s">
        <v>27</v>
      </c>
      <c r="B345">
        <v>9415908</v>
      </c>
      <c r="C345" s="6">
        <v>37702</v>
      </c>
      <c r="D345">
        <v>0.21</v>
      </c>
      <c r="E345" t="s">
        <v>62</v>
      </c>
    </row>
    <row r="346" spans="1:5" x14ac:dyDescent="0.25">
      <c r="A346" s="5" t="s">
        <v>27</v>
      </c>
      <c r="B346">
        <v>9415908</v>
      </c>
      <c r="C346" s="6">
        <v>37703</v>
      </c>
      <c r="D346">
        <v>0.21</v>
      </c>
      <c r="E346" t="s">
        <v>62</v>
      </c>
    </row>
    <row r="347" spans="1:5" x14ac:dyDescent="0.25">
      <c r="A347" s="5" t="s">
        <v>27</v>
      </c>
      <c r="B347">
        <v>9415908</v>
      </c>
      <c r="C347" s="6">
        <v>37704</v>
      </c>
      <c r="D347">
        <v>0.21</v>
      </c>
      <c r="E347" t="s">
        <v>62</v>
      </c>
    </row>
    <row r="348" spans="1:5" x14ac:dyDescent="0.25">
      <c r="A348" s="5" t="s">
        <v>27</v>
      </c>
      <c r="B348">
        <v>9415908</v>
      </c>
      <c r="C348" s="6">
        <v>37705</v>
      </c>
      <c r="D348">
        <v>0.21</v>
      </c>
      <c r="E348" t="s">
        <v>62</v>
      </c>
    </row>
    <row r="349" spans="1:5" x14ac:dyDescent="0.25">
      <c r="A349" s="5" t="s">
        <v>27</v>
      </c>
      <c r="B349">
        <v>9415908</v>
      </c>
      <c r="C349" s="6">
        <v>37706</v>
      </c>
      <c r="D349">
        <v>0.21</v>
      </c>
      <c r="E349" t="s">
        <v>62</v>
      </c>
    </row>
    <row r="350" spans="1:5" x14ac:dyDescent="0.25">
      <c r="A350" s="5" t="s">
        <v>27</v>
      </c>
      <c r="B350">
        <v>9415908</v>
      </c>
      <c r="C350" s="6">
        <v>37707</v>
      </c>
      <c r="D350">
        <v>0.2</v>
      </c>
      <c r="E350" t="s">
        <v>62</v>
      </c>
    </row>
    <row r="351" spans="1:5" x14ac:dyDescent="0.25">
      <c r="A351" s="5" t="s">
        <v>27</v>
      </c>
      <c r="B351">
        <v>9415908</v>
      </c>
      <c r="C351" s="6">
        <v>37708</v>
      </c>
      <c r="D351">
        <v>0.2</v>
      </c>
      <c r="E351" t="s">
        <v>62</v>
      </c>
    </row>
    <row r="352" spans="1:5" x14ac:dyDescent="0.25">
      <c r="A352" s="5" t="s">
        <v>27</v>
      </c>
      <c r="B352">
        <v>9415908</v>
      </c>
      <c r="C352" s="6">
        <v>37709</v>
      </c>
      <c r="D352">
        <v>0.2</v>
      </c>
      <c r="E352" t="s">
        <v>62</v>
      </c>
    </row>
    <row r="353" spans="1:5" x14ac:dyDescent="0.25">
      <c r="A353" s="5" t="s">
        <v>27</v>
      </c>
      <c r="B353">
        <v>9415908</v>
      </c>
      <c r="C353" s="6">
        <v>37710</v>
      </c>
      <c r="D353">
        <v>0.2</v>
      </c>
      <c r="E353" t="s">
        <v>62</v>
      </c>
    </row>
    <row r="354" spans="1:5" x14ac:dyDescent="0.25">
      <c r="A354" s="5" t="s">
        <v>27</v>
      </c>
      <c r="B354">
        <v>9415908</v>
      </c>
      <c r="C354" s="6">
        <v>37711</v>
      </c>
      <c r="D354">
        <v>0.2</v>
      </c>
      <c r="E354" t="s">
        <v>62</v>
      </c>
    </row>
    <row r="355" spans="1:5" x14ac:dyDescent="0.25">
      <c r="A355" s="5" t="s">
        <v>27</v>
      </c>
      <c r="B355">
        <v>9415908</v>
      </c>
      <c r="C355" s="6">
        <v>37712</v>
      </c>
      <c r="D355">
        <v>0.21</v>
      </c>
      <c r="E355" t="s">
        <v>62</v>
      </c>
    </row>
    <row r="356" spans="1:5" x14ac:dyDescent="0.25">
      <c r="A356" s="5" t="s">
        <v>27</v>
      </c>
      <c r="B356">
        <v>9415908</v>
      </c>
      <c r="C356" s="6">
        <v>37713</v>
      </c>
      <c r="D356">
        <v>0.21</v>
      </c>
      <c r="E356" t="s">
        <v>62</v>
      </c>
    </row>
    <row r="357" spans="1:5" x14ac:dyDescent="0.25">
      <c r="A357" s="5" t="s">
        <v>27</v>
      </c>
      <c r="B357">
        <v>9415908</v>
      </c>
      <c r="C357" s="6">
        <v>37714</v>
      </c>
      <c r="D357">
        <v>0.21</v>
      </c>
      <c r="E357" t="s">
        <v>62</v>
      </c>
    </row>
    <row r="358" spans="1:5" x14ac:dyDescent="0.25">
      <c r="A358" s="5" t="s">
        <v>27</v>
      </c>
      <c r="B358">
        <v>9415908</v>
      </c>
      <c r="C358" s="6">
        <v>37715</v>
      </c>
      <c r="D358">
        <v>0.2</v>
      </c>
      <c r="E358" t="s">
        <v>62</v>
      </c>
    </row>
    <row r="359" spans="1:5" x14ac:dyDescent="0.25">
      <c r="A359" s="5" t="s">
        <v>27</v>
      </c>
      <c r="B359">
        <v>9415908</v>
      </c>
      <c r="C359" s="6">
        <v>37716</v>
      </c>
      <c r="D359">
        <v>0.21</v>
      </c>
      <c r="E359" t="s">
        <v>62</v>
      </c>
    </row>
    <row r="360" spans="1:5" x14ac:dyDescent="0.25">
      <c r="A360" s="5" t="s">
        <v>27</v>
      </c>
      <c r="B360">
        <v>9415908</v>
      </c>
      <c r="C360" s="6">
        <v>37717</v>
      </c>
      <c r="D360">
        <v>0.2</v>
      </c>
      <c r="E360" t="s">
        <v>62</v>
      </c>
    </row>
    <row r="361" spans="1:5" x14ac:dyDescent="0.25">
      <c r="A361" s="5" t="s">
        <v>27</v>
      </c>
      <c r="B361">
        <v>9415908</v>
      </c>
      <c r="C361" s="6">
        <v>37718</v>
      </c>
      <c r="D361">
        <v>0.2</v>
      </c>
      <c r="E361" t="s">
        <v>62</v>
      </c>
    </row>
    <row r="362" spans="1:5" x14ac:dyDescent="0.25">
      <c r="A362" s="5" t="s">
        <v>27</v>
      </c>
      <c r="B362">
        <v>9415908</v>
      </c>
      <c r="C362" s="6">
        <v>37719</v>
      </c>
      <c r="D362">
        <v>0.2</v>
      </c>
      <c r="E362" t="s">
        <v>62</v>
      </c>
    </row>
    <row r="363" spans="1:5" x14ac:dyDescent="0.25">
      <c r="A363" s="5" t="s">
        <v>27</v>
      </c>
      <c r="B363">
        <v>9415908</v>
      </c>
      <c r="C363" s="6">
        <v>37720</v>
      </c>
      <c r="D363">
        <v>0.2</v>
      </c>
      <c r="E363" t="s">
        <v>62</v>
      </c>
    </row>
    <row r="364" spans="1:5" x14ac:dyDescent="0.25">
      <c r="A364" s="5" t="s">
        <v>27</v>
      </c>
      <c r="B364">
        <v>9415908</v>
      </c>
      <c r="C364" s="6">
        <v>37721</v>
      </c>
      <c r="D364">
        <v>0.2</v>
      </c>
      <c r="E364" t="s">
        <v>62</v>
      </c>
    </row>
    <row r="365" spans="1:5" x14ac:dyDescent="0.25">
      <c r="A365" s="5" t="s">
        <v>27</v>
      </c>
      <c r="B365">
        <v>9415908</v>
      </c>
      <c r="C365" s="6">
        <v>37722</v>
      </c>
      <c r="D365">
        <v>0.2</v>
      </c>
      <c r="E365" t="s">
        <v>62</v>
      </c>
    </row>
    <row r="366" spans="1:5" x14ac:dyDescent="0.25">
      <c r="A366" s="5" t="s">
        <v>27</v>
      </c>
      <c r="B366">
        <v>9415908</v>
      </c>
      <c r="C366" s="6">
        <v>37723</v>
      </c>
      <c r="D366">
        <v>0.2</v>
      </c>
      <c r="E366" t="s">
        <v>62</v>
      </c>
    </row>
    <row r="367" spans="1:5" x14ac:dyDescent="0.25">
      <c r="A367" s="5" t="s">
        <v>27</v>
      </c>
      <c r="B367">
        <v>9415908</v>
      </c>
      <c r="C367" s="6">
        <v>37724</v>
      </c>
      <c r="D367">
        <v>0.2</v>
      </c>
      <c r="E367" t="s">
        <v>62</v>
      </c>
    </row>
    <row r="368" spans="1:5" x14ac:dyDescent="0.25">
      <c r="A368" s="5" t="s">
        <v>27</v>
      </c>
      <c r="B368">
        <v>9415908</v>
      </c>
      <c r="C368" s="6">
        <v>37725</v>
      </c>
      <c r="D368">
        <v>0.21</v>
      </c>
      <c r="E368" t="s">
        <v>62</v>
      </c>
    </row>
    <row r="369" spans="1:5" x14ac:dyDescent="0.25">
      <c r="A369" s="5" t="s">
        <v>27</v>
      </c>
      <c r="B369">
        <v>9415908</v>
      </c>
      <c r="C369" s="6">
        <v>37726</v>
      </c>
      <c r="D369">
        <v>0.21</v>
      </c>
      <c r="E369" t="s">
        <v>62</v>
      </c>
    </row>
    <row r="370" spans="1:5" x14ac:dyDescent="0.25">
      <c r="A370" s="5" t="s">
        <v>27</v>
      </c>
      <c r="B370">
        <v>9415908</v>
      </c>
      <c r="C370" s="6">
        <v>37727</v>
      </c>
      <c r="D370">
        <v>0.21</v>
      </c>
      <c r="E370" t="s">
        <v>62</v>
      </c>
    </row>
    <row r="371" spans="1:5" x14ac:dyDescent="0.25">
      <c r="A371" s="5" t="s">
        <v>27</v>
      </c>
      <c r="B371">
        <v>9415908</v>
      </c>
      <c r="C371" s="6">
        <v>37728</v>
      </c>
      <c r="D371">
        <v>0.21</v>
      </c>
      <c r="E371" t="s">
        <v>62</v>
      </c>
    </row>
    <row r="372" spans="1:5" x14ac:dyDescent="0.25">
      <c r="A372" s="5" t="s">
        <v>27</v>
      </c>
      <c r="B372">
        <v>9415908</v>
      </c>
      <c r="C372" s="6">
        <v>37729</v>
      </c>
      <c r="D372">
        <v>0.2</v>
      </c>
      <c r="E372" t="s">
        <v>62</v>
      </c>
    </row>
    <row r="373" spans="1:5" x14ac:dyDescent="0.25">
      <c r="A373" s="5" t="s">
        <v>27</v>
      </c>
      <c r="B373">
        <v>9415908</v>
      </c>
      <c r="C373" s="6">
        <v>37730</v>
      </c>
      <c r="D373">
        <v>0.2</v>
      </c>
      <c r="E373" t="s">
        <v>62</v>
      </c>
    </row>
    <row r="374" spans="1:5" x14ac:dyDescent="0.25">
      <c r="A374" s="5" t="s">
        <v>27</v>
      </c>
      <c r="B374">
        <v>9415908</v>
      </c>
      <c r="C374" s="6">
        <v>37731</v>
      </c>
      <c r="D374">
        <v>0.2</v>
      </c>
      <c r="E374" t="s">
        <v>62</v>
      </c>
    </row>
    <row r="375" spans="1:5" x14ac:dyDescent="0.25">
      <c r="A375" s="5" t="s">
        <v>27</v>
      </c>
      <c r="B375">
        <v>9415908</v>
      </c>
      <c r="C375" s="6">
        <v>37732</v>
      </c>
      <c r="D375">
        <v>0.2</v>
      </c>
      <c r="E375" t="s">
        <v>62</v>
      </c>
    </row>
    <row r="376" spans="1:5" x14ac:dyDescent="0.25">
      <c r="A376" s="5" t="s">
        <v>27</v>
      </c>
      <c r="B376">
        <v>9415908</v>
      </c>
      <c r="C376" s="6">
        <v>37733</v>
      </c>
      <c r="D376">
        <v>0.21</v>
      </c>
      <c r="E376" t="s">
        <v>62</v>
      </c>
    </row>
    <row r="377" spans="1:5" x14ac:dyDescent="0.25">
      <c r="A377" s="5" t="s">
        <v>27</v>
      </c>
      <c r="B377">
        <v>9415908</v>
      </c>
      <c r="C377" s="6">
        <v>37734</v>
      </c>
      <c r="D377">
        <v>0.21</v>
      </c>
      <c r="E377" t="s">
        <v>62</v>
      </c>
    </row>
    <row r="378" spans="1:5" x14ac:dyDescent="0.25">
      <c r="A378" s="5" t="s">
        <v>27</v>
      </c>
      <c r="B378">
        <v>9415908</v>
      </c>
      <c r="C378" s="6">
        <v>37735</v>
      </c>
      <c r="D378">
        <v>0.21</v>
      </c>
      <c r="E378" t="s">
        <v>62</v>
      </c>
    </row>
    <row r="379" spans="1:5" x14ac:dyDescent="0.25">
      <c r="A379" s="5" t="s">
        <v>27</v>
      </c>
      <c r="B379">
        <v>9415908</v>
      </c>
      <c r="C379" s="6">
        <v>37736</v>
      </c>
      <c r="D379">
        <v>0.21</v>
      </c>
      <c r="E379" t="s">
        <v>62</v>
      </c>
    </row>
    <row r="380" spans="1:5" x14ac:dyDescent="0.25">
      <c r="A380" s="5" t="s">
        <v>27</v>
      </c>
      <c r="B380">
        <v>9415908</v>
      </c>
      <c r="C380" s="6">
        <v>37737</v>
      </c>
      <c r="D380">
        <v>0.21</v>
      </c>
      <c r="E380" t="s">
        <v>62</v>
      </c>
    </row>
    <row r="381" spans="1:5" x14ac:dyDescent="0.25">
      <c r="A381" s="5" t="s">
        <v>27</v>
      </c>
      <c r="B381">
        <v>9415908</v>
      </c>
      <c r="C381" s="6">
        <v>37738</v>
      </c>
      <c r="D381">
        <v>0.21</v>
      </c>
      <c r="E381" t="s">
        <v>62</v>
      </c>
    </row>
    <row r="382" spans="1:5" x14ac:dyDescent="0.25">
      <c r="A382" s="5" t="s">
        <v>27</v>
      </c>
      <c r="B382">
        <v>9415908</v>
      </c>
      <c r="C382" s="6">
        <v>37739</v>
      </c>
      <c r="D382">
        <v>0.21</v>
      </c>
      <c r="E382" t="s">
        <v>62</v>
      </c>
    </row>
    <row r="383" spans="1:5" x14ac:dyDescent="0.25">
      <c r="A383" s="5" t="s">
        <v>27</v>
      </c>
      <c r="B383">
        <v>9415908</v>
      </c>
      <c r="C383" s="6">
        <v>37740</v>
      </c>
      <c r="D383">
        <v>0.21</v>
      </c>
      <c r="E383" t="s">
        <v>62</v>
      </c>
    </row>
    <row r="384" spans="1:5" x14ac:dyDescent="0.25">
      <c r="A384" s="5" t="s">
        <v>27</v>
      </c>
      <c r="B384">
        <v>9415908</v>
      </c>
      <c r="C384" s="6">
        <v>37741</v>
      </c>
      <c r="D384">
        <v>0.21</v>
      </c>
      <c r="E384" t="s">
        <v>62</v>
      </c>
    </row>
    <row r="385" spans="1:5" x14ac:dyDescent="0.25">
      <c r="A385" s="5" t="s">
        <v>27</v>
      </c>
      <c r="B385">
        <v>9415908</v>
      </c>
      <c r="C385" s="6">
        <v>37742</v>
      </c>
      <c r="D385">
        <v>0.21</v>
      </c>
      <c r="E385" t="s">
        <v>62</v>
      </c>
    </row>
    <row r="386" spans="1:5" x14ac:dyDescent="0.25">
      <c r="A386" s="5" t="s">
        <v>27</v>
      </c>
      <c r="B386">
        <v>9415908</v>
      </c>
      <c r="C386" s="6">
        <v>37743</v>
      </c>
      <c r="D386">
        <v>0.21</v>
      </c>
      <c r="E386" t="s">
        <v>62</v>
      </c>
    </row>
    <row r="387" spans="1:5" x14ac:dyDescent="0.25">
      <c r="A387" s="5" t="s">
        <v>27</v>
      </c>
      <c r="B387">
        <v>9415908</v>
      </c>
      <c r="C387" s="6">
        <v>37744</v>
      </c>
      <c r="D387">
        <v>0.21</v>
      </c>
      <c r="E387" t="s">
        <v>62</v>
      </c>
    </row>
    <row r="388" spans="1:5" x14ac:dyDescent="0.25">
      <c r="A388" s="5" t="s">
        <v>27</v>
      </c>
      <c r="B388">
        <v>9415908</v>
      </c>
      <c r="C388" s="6">
        <v>37745</v>
      </c>
      <c r="D388">
        <v>0.21</v>
      </c>
      <c r="E388" t="s">
        <v>62</v>
      </c>
    </row>
    <row r="389" spans="1:5" x14ac:dyDescent="0.25">
      <c r="A389" s="5" t="s">
        <v>27</v>
      </c>
      <c r="B389">
        <v>9415908</v>
      </c>
      <c r="C389" s="6">
        <v>37746</v>
      </c>
      <c r="D389">
        <v>0.21</v>
      </c>
      <c r="E389" t="s">
        <v>62</v>
      </c>
    </row>
    <row r="390" spans="1:5" x14ac:dyDescent="0.25">
      <c r="A390" s="5" t="s">
        <v>27</v>
      </c>
      <c r="B390">
        <v>9415908</v>
      </c>
      <c r="C390" s="6">
        <v>37747</v>
      </c>
      <c r="D390">
        <v>0.21</v>
      </c>
      <c r="E390" t="s">
        <v>62</v>
      </c>
    </row>
    <row r="391" spans="1:5" x14ac:dyDescent="0.25">
      <c r="A391" s="5" t="s">
        <v>27</v>
      </c>
      <c r="B391">
        <v>9415908</v>
      </c>
      <c r="C391" s="6">
        <v>37748</v>
      </c>
      <c r="D391">
        <v>0.21</v>
      </c>
      <c r="E391" t="s">
        <v>62</v>
      </c>
    </row>
    <row r="392" spans="1:5" x14ac:dyDescent="0.25">
      <c r="A392" s="5" t="s">
        <v>27</v>
      </c>
      <c r="B392">
        <v>9415908</v>
      </c>
      <c r="C392" s="6">
        <v>37749</v>
      </c>
      <c r="D392">
        <v>0.21</v>
      </c>
      <c r="E392" t="s">
        <v>62</v>
      </c>
    </row>
    <row r="393" spans="1:5" x14ac:dyDescent="0.25">
      <c r="A393" s="5" t="s">
        <v>27</v>
      </c>
      <c r="B393">
        <v>9415908</v>
      </c>
      <c r="C393" s="6">
        <v>37750</v>
      </c>
      <c r="D393">
        <v>0.21</v>
      </c>
      <c r="E393" t="s">
        <v>62</v>
      </c>
    </row>
    <row r="394" spans="1:5" x14ac:dyDescent="0.25">
      <c r="A394" s="5" t="s">
        <v>27</v>
      </c>
      <c r="B394">
        <v>9415908</v>
      </c>
      <c r="C394" s="6">
        <v>37751</v>
      </c>
      <c r="D394">
        <v>0.21</v>
      </c>
      <c r="E394" t="s">
        <v>62</v>
      </c>
    </row>
    <row r="395" spans="1:5" x14ac:dyDescent="0.25">
      <c r="A395" s="5" t="s">
        <v>27</v>
      </c>
      <c r="B395">
        <v>9415908</v>
      </c>
      <c r="C395" s="6">
        <v>37752</v>
      </c>
      <c r="D395">
        <v>0.21</v>
      </c>
      <c r="E395" t="s">
        <v>62</v>
      </c>
    </row>
    <row r="396" spans="1:5" x14ac:dyDescent="0.25">
      <c r="A396" s="5" t="s">
        <v>27</v>
      </c>
      <c r="B396">
        <v>9415908</v>
      </c>
      <c r="C396" s="6">
        <v>37753</v>
      </c>
      <c r="D396">
        <v>0.21</v>
      </c>
      <c r="E396" t="s">
        <v>62</v>
      </c>
    </row>
    <row r="397" spans="1:5" x14ac:dyDescent="0.25">
      <c r="A397" s="5" t="s">
        <v>27</v>
      </c>
      <c r="B397">
        <v>9415908</v>
      </c>
      <c r="C397" s="6">
        <v>37754</v>
      </c>
      <c r="D397">
        <v>0.2</v>
      </c>
      <c r="E397" t="s">
        <v>62</v>
      </c>
    </row>
    <row r="398" spans="1:5" x14ac:dyDescent="0.25">
      <c r="A398" s="5" t="s">
        <v>27</v>
      </c>
      <c r="B398">
        <v>9415908</v>
      </c>
      <c r="C398" s="6">
        <v>37755</v>
      </c>
      <c r="D398">
        <v>0.2</v>
      </c>
      <c r="E398" t="s">
        <v>62</v>
      </c>
    </row>
    <row r="399" spans="1:5" x14ac:dyDescent="0.25">
      <c r="A399" s="5" t="s">
        <v>27</v>
      </c>
      <c r="B399">
        <v>9415908</v>
      </c>
      <c r="C399" s="6">
        <v>37756</v>
      </c>
      <c r="D399">
        <v>0.19</v>
      </c>
      <c r="E399" t="s">
        <v>62</v>
      </c>
    </row>
    <row r="400" spans="1:5" x14ac:dyDescent="0.25">
      <c r="A400" s="5" t="s">
        <v>27</v>
      </c>
      <c r="B400">
        <v>9415908</v>
      </c>
      <c r="C400" s="6">
        <v>37757</v>
      </c>
      <c r="D400">
        <v>0.18</v>
      </c>
      <c r="E400" t="s">
        <v>62</v>
      </c>
    </row>
    <row r="401" spans="1:5" x14ac:dyDescent="0.25">
      <c r="A401" s="5" t="s">
        <v>27</v>
      </c>
      <c r="B401">
        <v>9415908</v>
      </c>
      <c r="C401" s="6">
        <v>37758</v>
      </c>
      <c r="D401">
        <v>0.18</v>
      </c>
      <c r="E401" t="s">
        <v>62</v>
      </c>
    </row>
    <row r="402" spans="1:5" x14ac:dyDescent="0.25">
      <c r="A402" s="5" t="s">
        <v>27</v>
      </c>
      <c r="B402">
        <v>9415908</v>
      </c>
      <c r="C402" s="6">
        <v>37759</v>
      </c>
      <c r="D402">
        <v>0.18</v>
      </c>
      <c r="E402" t="s">
        <v>62</v>
      </c>
    </row>
    <row r="403" spans="1:5" x14ac:dyDescent="0.25">
      <c r="A403" s="5" t="s">
        <v>27</v>
      </c>
      <c r="B403">
        <v>9415908</v>
      </c>
      <c r="C403" s="6">
        <v>37760</v>
      </c>
      <c r="D403">
        <v>0.18</v>
      </c>
      <c r="E403" t="s">
        <v>62</v>
      </c>
    </row>
    <row r="404" spans="1:5" x14ac:dyDescent="0.25">
      <c r="A404" s="5" t="s">
        <v>27</v>
      </c>
      <c r="B404">
        <v>9415908</v>
      </c>
      <c r="C404" s="6">
        <v>37761</v>
      </c>
      <c r="D404">
        <v>0.18</v>
      </c>
      <c r="E404" t="s">
        <v>62</v>
      </c>
    </row>
    <row r="405" spans="1:5" x14ac:dyDescent="0.25">
      <c r="A405" s="5" t="s">
        <v>27</v>
      </c>
      <c r="B405">
        <v>9415908</v>
      </c>
      <c r="C405" s="6">
        <v>37762</v>
      </c>
      <c r="D405">
        <v>0.18</v>
      </c>
      <c r="E405" t="s">
        <v>62</v>
      </c>
    </row>
    <row r="406" spans="1:5" x14ac:dyDescent="0.25">
      <c r="A406" s="5" t="s">
        <v>27</v>
      </c>
      <c r="B406">
        <v>9415908</v>
      </c>
      <c r="C406" s="6">
        <v>37763</v>
      </c>
      <c r="D406">
        <v>0.18</v>
      </c>
      <c r="E406" t="s">
        <v>62</v>
      </c>
    </row>
    <row r="407" spans="1:5" x14ac:dyDescent="0.25">
      <c r="A407" s="5" t="s">
        <v>27</v>
      </c>
      <c r="B407">
        <v>9415908</v>
      </c>
      <c r="C407" s="6">
        <v>37764</v>
      </c>
      <c r="D407">
        <v>0.18</v>
      </c>
      <c r="E407" t="s">
        <v>62</v>
      </c>
    </row>
    <row r="408" spans="1:5" x14ac:dyDescent="0.25">
      <c r="A408" s="5" t="s">
        <v>27</v>
      </c>
      <c r="B408">
        <v>9415908</v>
      </c>
      <c r="C408" s="6">
        <v>37765</v>
      </c>
      <c r="D408">
        <v>0.19</v>
      </c>
      <c r="E408" t="s">
        <v>62</v>
      </c>
    </row>
    <row r="409" spans="1:5" x14ac:dyDescent="0.25">
      <c r="A409" s="5" t="s">
        <v>27</v>
      </c>
      <c r="B409">
        <v>9415908</v>
      </c>
      <c r="C409" s="6">
        <v>37766</v>
      </c>
      <c r="D409">
        <v>0.18</v>
      </c>
      <c r="E409" t="s">
        <v>62</v>
      </c>
    </row>
    <row r="410" spans="1:5" x14ac:dyDescent="0.25">
      <c r="A410" s="5" t="s">
        <v>27</v>
      </c>
      <c r="B410">
        <v>9415908</v>
      </c>
      <c r="C410" s="6">
        <v>37767</v>
      </c>
      <c r="D410">
        <v>0.18</v>
      </c>
      <c r="E410" t="s">
        <v>62</v>
      </c>
    </row>
    <row r="411" spans="1:5" x14ac:dyDescent="0.25">
      <c r="A411" s="5" t="s">
        <v>27</v>
      </c>
      <c r="B411">
        <v>9415908</v>
      </c>
      <c r="C411" s="6">
        <v>37768</v>
      </c>
      <c r="D411">
        <v>0.18</v>
      </c>
      <c r="E411" t="s">
        <v>62</v>
      </c>
    </row>
    <row r="412" spans="1:5" x14ac:dyDescent="0.25">
      <c r="A412" s="5" t="s">
        <v>27</v>
      </c>
      <c r="B412">
        <v>9415908</v>
      </c>
      <c r="C412" s="6">
        <v>37769</v>
      </c>
      <c r="D412">
        <v>0.17</v>
      </c>
      <c r="E412" t="s">
        <v>62</v>
      </c>
    </row>
    <row r="413" spans="1:5" x14ac:dyDescent="0.25">
      <c r="A413" s="5" t="s">
        <v>27</v>
      </c>
      <c r="B413">
        <v>9415908</v>
      </c>
      <c r="C413" s="6">
        <v>37770</v>
      </c>
      <c r="D413">
        <v>0.17</v>
      </c>
      <c r="E413" t="s">
        <v>62</v>
      </c>
    </row>
    <row r="414" spans="1:5" x14ac:dyDescent="0.25">
      <c r="A414" s="5" t="s">
        <v>27</v>
      </c>
      <c r="B414">
        <v>9415908</v>
      </c>
      <c r="C414" s="6">
        <v>37771</v>
      </c>
      <c r="D414">
        <v>0.18</v>
      </c>
      <c r="E414" t="s">
        <v>62</v>
      </c>
    </row>
    <row r="415" spans="1:5" x14ac:dyDescent="0.25">
      <c r="A415" s="5" t="s">
        <v>27</v>
      </c>
      <c r="B415">
        <v>9415908</v>
      </c>
      <c r="C415" s="6">
        <v>37772</v>
      </c>
      <c r="D415">
        <v>0.18</v>
      </c>
      <c r="E415" t="s">
        <v>62</v>
      </c>
    </row>
    <row r="416" spans="1:5" x14ac:dyDescent="0.25">
      <c r="A416" s="5" t="s">
        <v>27</v>
      </c>
      <c r="B416">
        <v>9415908</v>
      </c>
      <c r="C416" s="6">
        <v>37773</v>
      </c>
      <c r="D416">
        <v>0.18</v>
      </c>
      <c r="E416" t="s">
        <v>62</v>
      </c>
    </row>
    <row r="417" spans="1:5" x14ac:dyDescent="0.25">
      <c r="A417" s="5" t="s">
        <v>27</v>
      </c>
      <c r="B417">
        <v>9415908</v>
      </c>
      <c r="C417" s="6">
        <v>37774</v>
      </c>
      <c r="D417">
        <v>0.18</v>
      </c>
      <c r="E417" t="s">
        <v>62</v>
      </c>
    </row>
    <row r="418" spans="1:5" x14ac:dyDescent="0.25">
      <c r="A418" s="5" t="s">
        <v>27</v>
      </c>
      <c r="B418">
        <v>9415908</v>
      </c>
      <c r="C418" s="6">
        <v>37775</v>
      </c>
      <c r="D418">
        <v>0.18</v>
      </c>
      <c r="E418" t="s">
        <v>62</v>
      </c>
    </row>
    <row r="419" spans="1:5" x14ac:dyDescent="0.25">
      <c r="A419" s="5" t="s">
        <v>27</v>
      </c>
      <c r="B419">
        <v>9415908</v>
      </c>
      <c r="C419" s="6">
        <v>37776</v>
      </c>
      <c r="D419">
        <v>0.18</v>
      </c>
      <c r="E419" t="s">
        <v>62</v>
      </c>
    </row>
    <row r="420" spans="1:5" x14ac:dyDescent="0.25">
      <c r="A420" s="5" t="s">
        <v>27</v>
      </c>
      <c r="B420">
        <v>9415908</v>
      </c>
      <c r="C420" s="6">
        <v>37777</v>
      </c>
      <c r="D420">
        <v>0.17</v>
      </c>
      <c r="E420" t="s">
        <v>62</v>
      </c>
    </row>
    <row r="421" spans="1:5" x14ac:dyDescent="0.25">
      <c r="A421" s="5" t="s">
        <v>27</v>
      </c>
      <c r="B421">
        <v>9415908</v>
      </c>
      <c r="C421" s="6">
        <v>37778</v>
      </c>
      <c r="D421">
        <v>0.17</v>
      </c>
      <c r="E421" t="s">
        <v>62</v>
      </c>
    </row>
    <row r="422" spans="1:5" x14ac:dyDescent="0.25">
      <c r="A422" s="5" t="s">
        <v>27</v>
      </c>
      <c r="B422">
        <v>9415908</v>
      </c>
      <c r="C422" s="6">
        <v>37779</v>
      </c>
      <c r="D422">
        <v>0.17</v>
      </c>
      <c r="E422" t="s">
        <v>62</v>
      </c>
    </row>
    <row r="423" spans="1:5" x14ac:dyDescent="0.25">
      <c r="A423" s="5" t="s">
        <v>27</v>
      </c>
      <c r="B423">
        <v>9415908</v>
      </c>
      <c r="C423" s="6">
        <v>37780</v>
      </c>
      <c r="D423">
        <v>0.17</v>
      </c>
      <c r="E423" t="s">
        <v>62</v>
      </c>
    </row>
    <row r="424" spans="1:5" x14ac:dyDescent="0.25">
      <c r="A424" s="5" t="s">
        <v>27</v>
      </c>
      <c r="B424">
        <v>9415908</v>
      </c>
      <c r="C424" s="6">
        <v>37781</v>
      </c>
      <c r="D424">
        <v>0.18</v>
      </c>
      <c r="E424" t="s">
        <v>62</v>
      </c>
    </row>
    <row r="425" spans="1:5" x14ac:dyDescent="0.25">
      <c r="A425" s="5" t="s">
        <v>27</v>
      </c>
      <c r="B425">
        <v>9415908</v>
      </c>
      <c r="C425" s="6">
        <v>37782</v>
      </c>
      <c r="D425">
        <v>0.17</v>
      </c>
      <c r="E425" t="s">
        <v>62</v>
      </c>
    </row>
    <row r="426" spans="1:5" x14ac:dyDescent="0.25">
      <c r="A426" s="5" t="s">
        <v>27</v>
      </c>
      <c r="B426">
        <v>9415908</v>
      </c>
      <c r="C426" s="6">
        <v>37783</v>
      </c>
      <c r="D426">
        <v>0.17</v>
      </c>
      <c r="E426" t="s">
        <v>62</v>
      </c>
    </row>
    <row r="427" spans="1:5" x14ac:dyDescent="0.25">
      <c r="A427" s="5" t="s">
        <v>27</v>
      </c>
      <c r="B427">
        <v>9415908</v>
      </c>
      <c r="C427" s="6">
        <v>37784</v>
      </c>
      <c r="D427">
        <v>0.17</v>
      </c>
      <c r="E427" t="s">
        <v>62</v>
      </c>
    </row>
    <row r="428" spans="1:5" x14ac:dyDescent="0.25">
      <c r="A428" s="5" t="s">
        <v>27</v>
      </c>
      <c r="B428">
        <v>9415908</v>
      </c>
      <c r="C428" s="6">
        <v>37785</v>
      </c>
      <c r="D428">
        <v>0.17</v>
      </c>
      <c r="E428" t="s">
        <v>62</v>
      </c>
    </row>
    <row r="429" spans="1:5" x14ac:dyDescent="0.25">
      <c r="A429" s="5" t="s">
        <v>27</v>
      </c>
      <c r="B429">
        <v>9415908</v>
      </c>
      <c r="C429" s="6">
        <v>37786</v>
      </c>
      <c r="D429">
        <v>0.17</v>
      </c>
      <c r="E429" t="s">
        <v>62</v>
      </c>
    </row>
    <row r="430" spans="1:5" x14ac:dyDescent="0.25">
      <c r="A430" s="5" t="s">
        <v>27</v>
      </c>
      <c r="B430">
        <v>9415908</v>
      </c>
      <c r="C430" s="6">
        <v>37787</v>
      </c>
      <c r="D430">
        <v>0.17</v>
      </c>
      <c r="E430" t="s">
        <v>62</v>
      </c>
    </row>
    <row r="431" spans="1:5" x14ac:dyDescent="0.25">
      <c r="A431" s="5" t="s">
        <v>27</v>
      </c>
      <c r="B431">
        <v>9415908</v>
      </c>
      <c r="C431" s="6">
        <v>37788</v>
      </c>
      <c r="D431">
        <v>0.17</v>
      </c>
      <c r="E431" t="s">
        <v>62</v>
      </c>
    </row>
    <row r="432" spans="1:5" x14ac:dyDescent="0.25">
      <c r="A432" s="5" t="s">
        <v>27</v>
      </c>
      <c r="B432">
        <v>9415908</v>
      </c>
      <c r="C432" s="6">
        <v>37789</v>
      </c>
      <c r="D432">
        <v>0.17</v>
      </c>
      <c r="E432" t="s">
        <v>62</v>
      </c>
    </row>
    <row r="433" spans="1:5" x14ac:dyDescent="0.25">
      <c r="A433" s="5" t="s">
        <v>27</v>
      </c>
      <c r="B433">
        <v>9415908</v>
      </c>
      <c r="C433" s="6">
        <v>37790</v>
      </c>
      <c r="D433">
        <v>0.17</v>
      </c>
      <c r="E433" t="s">
        <v>62</v>
      </c>
    </row>
    <row r="434" spans="1:5" x14ac:dyDescent="0.25">
      <c r="A434" s="5" t="s">
        <v>27</v>
      </c>
      <c r="B434">
        <v>9415908</v>
      </c>
      <c r="C434" s="6">
        <v>37791</v>
      </c>
      <c r="D434">
        <v>0.17</v>
      </c>
      <c r="E434" t="s">
        <v>62</v>
      </c>
    </row>
    <row r="435" spans="1:5" x14ac:dyDescent="0.25">
      <c r="A435" s="5" t="s">
        <v>27</v>
      </c>
      <c r="B435">
        <v>9415908</v>
      </c>
      <c r="C435" s="6">
        <v>37792</v>
      </c>
      <c r="D435">
        <v>0.17</v>
      </c>
      <c r="E435" t="s">
        <v>62</v>
      </c>
    </row>
    <row r="436" spans="1:5" x14ac:dyDescent="0.25">
      <c r="A436" s="5" t="s">
        <v>27</v>
      </c>
      <c r="B436">
        <v>9415908</v>
      </c>
      <c r="C436" s="6">
        <v>37793</v>
      </c>
      <c r="D436">
        <v>0.17</v>
      </c>
      <c r="E436" t="s">
        <v>62</v>
      </c>
    </row>
    <row r="437" spans="1:5" x14ac:dyDescent="0.25">
      <c r="A437" s="5" t="s">
        <v>27</v>
      </c>
      <c r="B437">
        <v>9415908</v>
      </c>
      <c r="C437" s="6">
        <v>37794</v>
      </c>
      <c r="D437">
        <v>0.17</v>
      </c>
      <c r="E437" t="s">
        <v>62</v>
      </c>
    </row>
    <row r="438" spans="1:5" x14ac:dyDescent="0.25">
      <c r="A438" s="5" t="s">
        <v>27</v>
      </c>
      <c r="B438">
        <v>9415908</v>
      </c>
      <c r="C438" s="6">
        <v>37795</v>
      </c>
      <c r="D438">
        <v>0.17</v>
      </c>
      <c r="E438" t="s">
        <v>62</v>
      </c>
    </row>
    <row r="439" spans="1:5" x14ac:dyDescent="0.25">
      <c r="A439" s="5" t="s">
        <v>27</v>
      </c>
      <c r="B439">
        <v>9415908</v>
      </c>
      <c r="C439" s="6">
        <v>37796</v>
      </c>
      <c r="D439">
        <v>0.17</v>
      </c>
      <c r="E439" t="s">
        <v>62</v>
      </c>
    </row>
    <row r="440" spans="1:5" x14ac:dyDescent="0.25">
      <c r="A440" s="5" t="s">
        <v>27</v>
      </c>
      <c r="B440">
        <v>9415908</v>
      </c>
      <c r="C440" s="6">
        <v>37797</v>
      </c>
      <c r="D440">
        <v>0.17</v>
      </c>
      <c r="E440" t="s">
        <v>62</v>
      </c>
    </row>
    <row r="441" spans="1:5" x14ac:dyDescent="0.25">
      <c r="A441" s="5" t="s">
        <v>27</v>
      </c>
      <c r="B441">
        <v>9415908</v>
      </c>
      <c r="C441" s="6">
        <v>37798</v>
      </c>
      <c r="D441">
        <v>0.17</v>
      </c>
      <c r="E441" t="s">
        <v>62</v>
      </c>
    </row>
    <row r="442" spans="1:5" x14ac:dyDescent="0.25">
      <c r="A442" s="5" t="s">
        <v>27</v>
      </c>
      <c r="B442">
        <v>9415908</v>
      </c>
      <c r="C442" s="6">
        <v>37799</v>
      </c>
      <c r="D442">
        <v>0.17</v>
      </c>
      <c r="E442" t="s">
        <v>62</v>
      </c>
    </row>
    <row r="443" spans="1:5" x14ac:dyDescent="0.25">
      <c r="A443" s="5" t="s">
        <v>27</v>
      </c>
      <c r="B443">
        <v>9415908</v>
      </c>
      <c r="C443" s="6">
        <v>37800</v>
      </c>
      <c r="D443">
        <v>0.17</v>
      </c>
      <c r="E443" t="s">
        <v>62</v>
      </c>
    </row>
    <row r="444" spans="1:5" x14ac:dyDescent="0.25">
      <c r="A444" s="5" t="s">
        <v>27</v>
      </c>
      <c r="B444">
        <v>9415908</v>
      </c>
      <c r="C444" s="6">
        <v>37801</v>
      </c>
      <c r="D444">
        <v>0.17</v>
      </c>
      <c r="E444" t="s">
        <v>62</v>
      </c>
    </row>
    <row r="445" spans="1:5" x14ac:dyDescent="0.25">
      <c r="A445" s="5" t="s">
        <v>27</v>
      </c>
      <c r="B445">
        <v>9415908</v>
      </c>
      <c r="C445" s="6">
        <v>37802</v>
      </c>
      <c r="D445">
        <v>0.17</v>
      </c>
      <c r="E445" t="s">
        <v>62</v>
      </c>
    </row>
    <row r="446" spans="1:5" x14ac:dyDescent="0.25">
      <c r="A446" s="5" t="s">
        <v>27</v>
      </c>
      <c r="B446">
        <v>9415908</v>
      </c>
      <c r="C446" s="6">
        <v>37803</v>
      </c>
      <c r="D446">
        <v>0.17</v>
      </c>
      <c r="E446" t="s">
        <v>62</v>
      </c>
    </row>
    <row r="447" spans="1:5" x14ac:dyDescent="0.25">
      <c r="A447" s="5" t="s">
        <v>27</v>
      </c>
      <c r="B447">
        <v>9415908</v>
      </c>
      <c r="C447" s="6">
        <v>37804</v>
      </c>
      <c r="D447">
        <v>0.17</v>
      </c>
      <c r="E447" t="s">
        <v>62</v>
      </c>
    </row>
    <row r="448" spans="1:5" x14ac:dyDescent="0.25">
      <c r="A448" s="5" t="s">
        <v>27</v>
      </c>
      <c r="B448">
        <v>9415908</v>
      </c>
      <c r="C448" s="6">
        <v>37805</v>
      </c>
      <c r="D448">
        <v>0.17</v>
      </c>
      <c r="E448" t="s">
        <v>62</v>
      </c>
    </row>
    <row r="449" spans="1:5" x14ac:dyDescent="0.25">
      <c r="A449" s="5" t="s">
        <v>27</v>
      </c>
      <c r="B449">
        <v>9415908</v>
      </c>
      <c r="C449" s="6">
        <v>37806</v>
      </c>
      <c r="D449">
        <v>0.17</v>
      </c>
      <c r="E449" t="s">
        <v>62</v>
      </c>
    </row>
    <row r="450" spans="1:5" x14ac:dyDescent="0.25">
      <c r="A450" s="5" t="s">
        <v>27</v>
      </c>
      <c r="B450">
        <v>9415908</v>
      </c>
      <c r="C450" s="6">
        <v>37807</v>
      </c>
      <c r="D450">
        <v>0.17</v>
      </c>
      <c r="E450" t="s">
        <v>62</v>
      </c>
    </row>
    <row r="451" spans="1:5" x14ac:dyDescent="0.25">
      <c r="A451" s="5" t="s">
        <v>27</v>
      </c>
      <c r="B451">
        <v>9415908</v>
      </c>
      <c r="C451" s="6">
        <v>37808</v>
      </c>
      <c r="D451">
        <v>0.17</v>
      </c>
      <c r="E451" t="s">
        <v>62</v>
      </c>
    </row>
    <row r="452" spans="1:5" x14ac:dyDescent="0.25">
      <c r="A452" s="5" t="s">
        <v>27</v>
      </c>
      <c r="B452">
        <v>9415908</v>
      </c>
      <c r="C452" s="6">
        <v>37809</v>
      </c>
      <c r="D452">
        <v>0.17</v>
      </c>
      <c r="E452" t="s">
        <v>62</v>
      </c>
    </row>
    <row r="453" spans="1:5" x14ac:dyDescent="0.25">
      <c r="A453" s="5" t="s">
        <v>27</v>
      </c>
      <c r="B453">
        <v>9415908</v>
      </c>
      <c r="C453" s="6">
        <v>37810</v>
      </c>
      <c r="D453">
        <v>0.17</v>
      </c>
      <c r="E453" t="s">
        <v>62</v>
      </c>
    </row>
    <row r="454" spans="1:5" x14ac:dyDescent="0.25">
      <c r="A454" s="5" t="s">
        <v>27</v>
      </c>
      <c r="B454">
        <v>9415908</v>
      </c>
      <c r="C454" s="6">
        <v>37811</v>
      </c>
      <c r="D454">
        <v>0.17</v>
      </c>
      <c r="E454" t="s">
        <v>62</v>
      </c>
    </row>
    <row r="455" spans="1:5" x14ac:dyDescent="0.25">
      <c r="A455" s="5" t="s">
        <v>27</v>
      </c>
      <c r="B455">
        <v>9415908</v>
      </c>
      <c r="C455" s="6">
        <v>37812</v>
      </c>
      <c r="D455">
        <v>0.17</v>
      </c>
      <c r="E455" t="s">
        <v>62</v>
      </c>
    </row>
    <row r="456" spans="1:5" x14ac:dyDescent="0.25">
      <c r="A456" s="5" t="s">
        <v>27</v>
      </c>
      <c r="B456">
        <v>9415908</v>
      </c>
      <c r="C456" s="6">
        <v>37813</v>
      </c>
      <c r="D456">
        <v>0.17</v>
      </c>
      <c r="E456" t="s">
        <v>62</v>
      </c>
    </row>
    <row r="457" spans="1:5" x14ac:dyDescent="0.25">
      <c r="A457" s="5" t="s">
        <v>27</v>
      </c>
      <c r="B457">
        <v>9415908</v>
      </c>
      <c r="C457" s="6">
        <v>37814</v>
      </c>
      <c r="D457">
        <v>0.17</v>
      </c>
      <c r="E457" t="s">
        <v>62</v>
      </c>
    </row>
    <row r="458" spans="1:5" x14ac:dyDescent="0.25">
      <c r="A458" s="5" t="s">
        <v>27</v>
      </c>
      <c r="B458">
        <v>9415908</v>
      </c>
      <c r="C458" s="6">
        <v>37815</v>
      </c>
      <c r="D458">
        <v>0.17</v>
      </c>
      <c r="E458" t="s">
        <v>62</v>
      </c>
    </row>
    <row r="459" spans="1:5" x14ac:dyDescent="0.25">
      <c r="A459" s="5" t="s">
        <v>27</v>
      </c>
      <c r="B459">
        <v>9415908</v>
      </c>
      <c r="C459" s="6">
        <v>37816</v>
      </c>
      <c r="D459">
        <v>0.17</v>
      </c>
      <c r="E459" t="s">
        <v>62</v>
      </c>
    </row>
    <row r="460" spans="1:5" x14ac:dyDescent="0.25">
      <c r="A460" s="5" t="s">
        <v>27</v>
      </c>
      <c r="B460">
        <v>9415908</v>
      </c>
      <c r="C460" s="6">
        <v>37817</v>
      </c>
      <c r="D460">
        <v>0.17</v>
      </c>
      <c r="E460" t="s">
        <v>62</v>
      </c>
    </row>
    <row r="461" spans="1:5" x14ac:dyDescent="0.25">
      <c r="A461" s="5" t="s">
        <v>27</v>
      </c>
      <c r="B461">
        <v>9415908</v>
      </c>
      <c r="C461" s="6">
        <v>37818</v>
      </c>
      <c r="D461">
        <v>0.17</v>
      </c>
      <c r="E461" t="s">
        <v>62</v>
      </c>
    </row>
    <row r="462" spans="1:5" x14ac:dyDescent="0.25">
      <c r="A462" s="5" t="s">
        <v>27</v>
      </c>
      <c r="B462">
        <v>9415908</v>
      </c>
      <c r="C462" s="6">
        <v>37819</v>
      </c>
      <c r="D462">
        <v>0.17</v>
      </c>
      <c r="E462" t="s">
        <v>62</v>
      </c>
    </row>
    <row r="463" spans="1:5" x14ac:dyDescent="0.25">
      <c r="A463" s="5" t="s">
        <v>27</v>
      </c>
      <c r="B463">
        <v>9415908</v>
      </c>
      <c r="C463" s="6">
        <v>37820</v>
      </c>
      <c r="D463">
        <v>0.17</v>
      </c>
      <c r="E463" t="s">
        <v>62</v>
      </c>
    </row>
    <row r="464" spans="1:5" x14ac:dyDescent="0.25">
      <c r="A464" s="5" t="s">
        <v>27</v>
      </c>
      <c r="B464">
        <v>9415908</v>
      </c>
      <c r="C464" s="6">
        <v>37821</v>
      </c>
      <c r="D464">
        <v>0.17</v>
      </c>
      <c r="E464" t="s">
        <v>62</v>
      </c>
    </row>
    <row r="465" spans="1:5" x14ac:dyDescent="0.25">
      <c r="A465" s="5" t="s">
        <v>27</v>
      </c>
      <c r="B465">
        <v>9415908</v>
      </c>
      <c r="C465" s="6">
        <v>37822</v>
      </c>
      <c r="D465">
        <v>0.17</v>
      </c>
      <c r="E465" t="s">
        <v>62</v>
      </c>
    </row>
    <row r="466" spans="1:5" x14ac:dyDescent="0.25">
      <c r="A466" s="5" t="s">
        <v>27</v>
      </c>
      <c r="B466">
        <v>9415908</v>
      </c>
      <c r="C466" s="6">
        <v>37823</v>
      </c>
      <c r="D466">
        <v>0.17</v>
      </c>
      <c r="E466" t="s">
        <v>62</v>
      </c>
    </row>
    <row r="467" spans="1:5" x14ac:dyDescent="0.25">
      <c r="A467" s="5" t="s">
        <v>27</v>
      </c>
      <c r="B467">
        <v>9415908</v>
      </c>
      <c r="C467" s="6">
        <v>37824</v>
      </c>
      <c r="D467">
        <v>0.17</v>
      </c>
      <c r="E467" t="s">
        <v>62</v>
      </c>
    </row>
    <row r="468" spans="1:5" x14ac:dyDescent="0.25">
      <c r="A468" s="5" t="s">
        <v>27</v>
      </c>
      <c r="B468">
        <v>9415908</v>
      </c>
      <c r="C468" s="6">
        <v>37825</v>
      </c>
      <c r="D468">
        <v>0.17</v>
      </c>
      <c r="E468" t="s">
        <v>62</v>
      </c>
    </row>
    <row r="469" spans="1:5" x14ac:dyDescent="0.25">
      <c r="A469" s="5" t="s">
        <v>27</v>
      </c>
      <c r="B469">
        <v>9415908</v>
      </c>
      <c r="C469" s="6">
        <v>37826</v>
      </c>
      <c r="D469">
        <v>0.17</v>
      </c>
      <c r="E469" t="s">
        <v>62</v>
      </c>
    </row>
    <row r="470" spans="1:5" x14ac:dyDescent="0.25">
      <c r="A470" s="5" t="s">
        <v>27</v>
      </c>
      <c r="B470">
        <v>9415908</v>
      </c>
      <c r="C470" s="6">
        <v>37827</v>
      </c>
      <c r="D470">
        <v>0.17</v>
      </c>
      <c r="E470" t="s">
        <v>62</v>
      </c>
    </row>
    <row r="471" spans="1:5" x14ac:dyDescent="0.25">
      <c r="A471" s="5" t="s">
        <v>27</v>
      </c>
      <c r="B471">
        <v>9415908</v>
      </c>
      <c r="C471" s="6">
        <v>37828</v>
      </c>
      <c r="D471">
        <v>0.17</v>
      </c>
      <c r="E471" t="s">
        <v>62</v>
      </c>
    </row>
    <row r="472" spans="1:5" x14ac:dyDescent="0.25">
      <c r="A472" s="5" t="s">
        <v>27</v>
      </c>
      <c r="B472">
        <v>9415908</v>
      </c>
      <c r="C472" s="6">
        <v>37829</v>
      </c>
      <c r="D472">
        <v>0.17</v>
      </c>
      <c r="E472" t="s">
        <v>62</v>
      </c>
    </row>
    <row r="473" spans="1:5" x14ac:dyDescent="0.25">
      <c r="A473" s="5" t="s">
        <v>27</v>
      </c>
      <c r="B473">
        <v>9415908</v>
      </c>
      <c r="C473" s="6">
        <v>37830</v>
      </c>
      <c r="D473">
        <v>0.17</v>
      </c>
      <c r="E473" t="s">
        <v>62</v>
      </c>
    </row>
    <row r="474" spans="1:5" x14ac:dyDescent="0.25">
      <c r="A474" s="5" t="s">
        <v>27</v>
      </c>
      <c r="B474">
        <v>9415908</v>
      </c>
      <c r="C474" s="6">
        <v>37831</v>
      </c>
      <c r="D474">
        <v>0.17</v>
      </c>
      <c r="E474" t="s">
        <v>62</v>
      </c>
    </row>
    <row r="475" spans="1:5" x14ac:dyDescent="0.25">
      <c r="A475" s="5" t="s">
        <v>27</v>
      </c>
      <c r="B475">
        <v>9415908</v>
      </c>
      <c r="C475" s="6">
        <v>37832</v>
      </c>
      <c r="D475">
        <v>0.17</v>
      </c>
      <c r="E475" t="s">
        <v>62</v>
      </c>
    </row>
    <row r="476" spans="1:5" x14ac:dyDescent="0.25">
      <c r="A476" s="5" t="s">
        <v>27</v>
      </c>
      <c r="B476">
        <v>9415908</v>
      </c>
      <c r="C476" s="6">
        <v>37833</v>
      </c>
      <c r="D476">
        <v>0.17</v>
      </c>
      <c r="E476" t="s">
        <v>62</v>
      </c>
    </row>
    <row r="477" spans="1:5" x14ac:dyDescent="0.25">
      <c r="A477" s="5" t="s">
        <v>27</v>
      </c>
      <c r="B477">
        <v>9415908</v>
      </c>
      <c r="C477" s="6">
        <v>37834</v>
      </c>
      <c r="D477">
        <v>0.17</v>
      </c>
      <c r="E477" t="s">
        <v>62</v>
      </c>
    </row>
    <row r="478" spans="1:5" x14ac:dyDescent="0.25">
      <c r="A478" s="5" t="s">
        <v>27</v>
      </c>
      <c r="B478">
        <v>9415908</v>
      </c>
      <c r="C478" s="6">
        <v>37835</v>
      </c>
      <c r="D478">
        <v>0.17</v>
      </c>
      <c r="E478" t="s">
        <v>62</v>
      </c>
    </row>
    <row r="479" spans="1:5" x14ac:dyDescent="0.25">
      <c r="A479" s="5" t="s">
        <v>27</v>
      </c>
      <c r="B479">
        <v>9415908</v>
      </c>
      <c r="C479" s="6">
        <v>37836</v>
      </c>
      <c r="D479">
        <v>0.17</v>
      </c>
      <c r="E479" t="s">
        <v>62</v>
      </c>
    </row>
    <row r="480" spans="1:5" x14ac:dyDescent="0.25">
      <c r="A480" s="5" t="s">
        <v>27</v>
      </c>
      <c r="B480">
        <v>9415908</v>
      </c>
      <c r="C480" s="6">
        <v>37837</v>
      </c>
      <c r="D480">
        <v>0.17</v>
      </c>
      <c r="E480" t="s">
        <v>62</v>
      </c>
    </row>
    <row r="481" spans="1:5" x14ac:dyDescent="0.25">
      <c r="A481" s="5" t="s">
        <v>27</v>
      </c>
      <c r="B481">
        <v>9415908</v>
      </c>
      <c r="C481" s="6">
        <v>37838</v>
      </c>
      <c r="D481">
        <v>0.17</v>
      </c>
      <c r="E481" t="s">
        <v>62</v>
      </c>
    </row>
    <row r="482" spans="1:5" x14ac:dyDescent="0.25">
      <c r="A482" s="5" t="s">
        <v>27</v>
      </c>
      <c r="B482">
        <v>9415908</v>
      </c>
      <c r="C482" s="6">
        <v>37839</v>
      </c>
      <c r="D482">
        <v>0.17</v>
      </c>
      <c r="E482" t="s">
        <v>62</v>
      </c>
    </row>
    <row r="483" spans="1:5" x14ac:dyDescent="0.25">
      <c r="A483" s="5" t="s">
        <v>27</v>
      </c>
      <c r="B483">
        <v>9415908</v>
      </c>
      <c r="C483" s="6">
        <v>37840</v>
      </c>
      <c r="D483">
        <v>0.17</v>
      </c>
      <c r="E483" t="s">
        <v>62</v>
      </c>
    </row>
    <row r="484" spans="1:5" x14ac:dyDescent="0.25">
      <c r="A484" s="5" t="s">
        <v>27</v>
      </c>
      <c r="B484">
        <v>9415908</v>
      </c>
      <c r="C484" s="6">
        <v>37841</v>
      </c>
      <c r="D484">
        <v>0.17</v>
      </c>
      <c r="E484" t="s">
        <v>62</v>
      </c>
    </row>
    <row r="485" spans="1:5" x14ac:dyDescent="0.25">
      <c r="A485" s="5" t="s">
        <v>27</v>
      </c>
      <c r="B485">
        <v>9415908</v>
      </c>
      <c r="C485" s="6">
        <v>37842</v>
      </c>
      <c r="D485">
        <v>0.17</v>
      </c>
      <c r="E485" t="s">
        <v>62</v>
      </c>
    </row>
    <row r="486" spans="1:5" x14ac:dyDescent="0.25">
      <c r="A486" s="5" t="s">
        <v>27</v>
      </c>
      <c r="B486">
        <v>9415908</v>
      </c>
      <c r="C486" s="6">
        <v>37843</v>
      </c>
      <c r="D486">
        <v>0.17</v>
      </c>
      <c r="E486" t="s">
        <v>62</v>
      </c>
    </row>
    <row r="487" spans="1:5" x14ac:dyDescent="0.25">
      <c r="A487" s="5" t="s">
        <v>27</v>
      </c>
      <c r="B487">
        <v>9415908</v>
      </c>
      <c r="C487" s="6">
        <v>37844</v>
      </c>
      <c r="D487">
        <v>0.17</v>
      </c>
      <c r="E487" t="s">
        <v>62</v>
      </c>
    </row>
    <row r="488" spans="1:5" x14ac:dyDescent="0.25">
      <c r="A488" s="5" t="s">
        <v>27</v>
      </c>
      <c r="B488">
        <v>9415908</v>
      </c>
      <c r="C488" s="6">
        <v>37845</v>
      </c>
      <c r="D488">
        <v>0.17</v>
      </c>
      <c r="E488" t="s">
        <v>62</v>
      </c>
    </row>
    <row r="489" spans="1:5" x14ac:dyDescent="0.25">
      <c r="A489" s="5" t="s">
        <v>27</v>
      </c>
      <c r="B489">
        <v>9415908</v>
      </c>
      <c r="C489" s="6">
        <v>37846</v>
      </c>
      <c r="D489">
        <v>0.17</v>
      </c>
      <c r="E489" t="s">
        <v>62</v>
      </c>
    </row>
    <row r="490" spans="1:5" x14ac:dyDescent="0.25">
      <c r="A490" s="5" t="s">
        <v>27</v>
      </c>
      <c r="B490">
        <v>9415908</v>
      </c>
      <c r="C490" s="6">
        <v>37847</v>
      </c>
      <c r="D490">
        <v>0.17</v>
      </c>
      <c r="E490" t="s">
        <v>62</v>
      </c>
    </row>
    <row r="491" spans="1:5" x14ac:dyDescent="0.25">
      <c r="A491" s="5" t="s">
        <v>27</v>
      </c>
      <c r="B491">
        <v>9415908</v>
      </c>
      <c r="C491" s="6">
        <v>37848</v>
      </c>
      <c r="D491">
        <v>0.17</v>
      </c>
      <c r="E491" t="s">
        <v>62</v>
      </c>
    </row>
    <row r="492" spans="1:5" x14ac:dyDescent="0.25">
      <c r="A492" s="5" t="s">
        <v>27</v>
      </c>
      <c r="B492">
        <v>9415908</v>
      </c>
      <c r="C492" s="6">
        <v>37849</v>
      </c>
      <c r="D492">
        <v>0.17</v>
      </c>
      <c r="E492" t="s">
        <v>62</v>
      </c>
    </row>
    <row r="493" spans="1:5" x14ac:dyDescent="0.25">
      <c r="A493" s="5" t="s">
        <v>27</v>
      </c>
      <c r="B493">
        <v>9415908</v>
      </c>
      <c r="C493" s="6">
        <v>37850</v>
      </c>
      <c r="D493">
        <v>0.17</v>
      </c>
      <c r="E493" t="s">
        <v>62</v>
      </c>
    </row>
    <row r="494" spans="1:5" x14ac:dyDescent="0.25">
      <c r="A494" s="5" t="s">
        <v>27</v>
      </c>
      <c r="B494">
        <v>9415908</v>
      </c>
      <c r="C494" s="6">
        <v>37851</v>
      </c>
      <c r="D494">
        <v>0.17</v>
      </c>
      <c r="E494" t="s">
        <v>62</v>
      </c>
    </row>
    <row r="495" spans="1:5" x14ac:dyDescent="0.25">
      <c r="A495" s="5" t="s">
        <v>27</v>
      </c>
      <c r="B495">
        <v>9415908</v>
      </c>
      <c r="C495" s="6">
        <v>37852</v>
      </c>
      <c r="D495">
        <v>0.17</v>
      </c>
      <c r="E495" t="s">
        <v>62</v>
      </c>
    </row>
    <row r="496" spans="1:5" x14ac:dyDescent="0.25">
      <c r="A496" s="5" t="s">
        <v>27</v>
      </c>
      <c r="B496">
        <v>9415908</v>
      </c>
      <c r="C496" s="6">
        <v>37853</v>
      </c>
      <c r="D496">
        <v>0.17</v>
      </c>
      <c r="E496" t="s">
        <v>62</v>
      </c>
    </row>
    <row r="497" spans="1:5" x14ac:dyDescent="0.25">
      <c r="A497" s="5" t="s">
        <v>27</v>
      </c>
      <c r="B497">
        <v>9415908</v>
      </c>
      <c r="C497" s="6">
        <v>37854</v>
      </c>
      <c r="D497">
        <v>0.17</v>
      </c>
      <c r="E497" t="s">
        <v>62</v>
      </c>
    </row>
    <row r="498" spans="1:5" x14ac:dyDescent="0.25">
      <c r="A498" s="5" t="s">
        <v>27</v>
      </c>
      <c r="B498">
        <v>9415908</v>
      </c>
      <c r="C498" s="6">
        <v>37855</v>
      </c>
      <c r="D498">
        <v>0.17</v>
      </c>
      <c r="E498" t="s">
        <v>62</v>
      </c>
    </row>
    <row r="499" spans="1:5" x14ac:dyDescent="0.25">
      <c r="A499" s="5" t="s">
        <v>27</v>
      </c>
      <c r="B499">
        <v>9415908</v>
      </c>
      <c r="C499" s="6">
        <v>37856</v>
      </c>
      <c r="D499">
        <v>0.17</v>
      </c>
      <c r="E499" t="s">
        <v>62</v>
      </c>
    </row>
    <row r="500" spans="1:5" x14ac:dyDescent="0.25">
      <c r="A500" s="5" t="s">
        <v>27</v>
      </c>
      <c r="B500">
        <v>9415908</v>
      </c>
      <c r="C500" s="6">
        <v>37857</v>
      </c>
      <c r="D500">
        <v>0.17</v>
      </c>
      <c r="E500" t="s">
        <v>62</v>
      </c>
    </row>
    <row r="501" spans="1:5" x14ac:dyDescent="0.25">
      <c r="A501" s="5" t="s">
        <v>27</v>
      </c>
      <c r="B501">
        <v>9415908</v>
      </c>
      <c r="C501" s="6">
        <v>37858</v>
      </c>
      <c r="D501">
        <v>0.16</v>
      </c>
      <c r="E501" t="s">
        <v>62</v>
      </c>
    </row>
    <row r="502" spans="1:5" x14ac:dyDescent="0.25">
      <c r="A502" s="5" t="s">
        <v>27</v>
      </c>
      <c r="B502">
        <v>9415908</v>
      </c>
      <c r="C502" s="6">
        <v>37859</v>
      </c>
      <c r="D502">
        <v>0.16</v>
      </c>
      <c r="E502" t="s">
        <v>62</v>
      </c>
    </row>
    <row r="503" spans="1:5" x14ac:dyDescent="0.25">
      <c r="A503" s="5" t="s">
        <v>27</v>
      </c>
      <c r="B503">
        <v>9415908</v>
      </c>
      <c r="C503" s="6">
        <v>37860</v>
      </c>
      <c r="D503">
        <v>0.16</v>
      </c>
      <c r="E503" t="s">
        <v>62</v>
      </c>
    </row>
    <row r="504" spans="1:5" x14ac:dyDescent="0.25">
      <c r="A504" s="5" t="s">
        <v>27</v>
      </c>
      <c r="B504">
        <v>9415908</v>
      </c>
      <c r="C504" s="6">
        <v>37861</v>
      </c>
      <c r="D504">
        <v>0.17</v>
      </c>
      <c r="E504" t="s">
        <v>62</v>
      </c>
    </row>
    <row r="505" spans="1:5" x14ac:dyDescent="0.25">
      <c r="A505" s="5" t="s">
        <v>27</v>
      </c>
      <c r="B505">
        <v>9415908</v>
      </c>
      <c r="C505" s="6">
        <v>37862</v>
      </c>
      <c r="D505">
        <v>0.17</v>
      </c>
      <c r="E505" t="s">
        <v>62</v>
      </c>
    </row>
    <row r="506" spans="1:5" x14ac:dyDescent="0.25">
      <c r="A506" s="5" t="s">
        <v>27</v>
      </c>
      <c r="B506">
        <v>9415908</v>
      </c>
      <c r="C506" s="6">
        <v>37863</v>
      </c>
      <c r="D506">
        <v>0.17</v>
      </c>
      <c r="E506" t="s">
        <v>62</v>
      </c>
    </row>
    <row r="507" spans="1:5" x14ac:dyDescent="0.25">
      <c r="A507" s="5" t="s">
        <v>27</v>
      </c>
      <c r="B507">
        <v>9415908</v>
      </c>
      <c r="C507" s="6">
        <v>37864</v>
      </c>
      <c r="D507">
        <v>0.17</v>
      </c>
      <c r="E507" t="s">
        <v>62</v>
      </c>
    </row>
    <row r="508" spans="1:5" x14ac:dyDescent="0.25">
      <c r="A508" s="5" t="s">
        <v>27</v>
      </c>
      <c r="B508">
        <v>9415908</v>
      </c>
      <c r="C508" s="6">
        <v>37865</v>
      </c>
      <c r="D508">
        <v>0.17</v>
      </c>
      <c r="E508" t="s">
        <v>62</v>
      </c>
    </row>
    <row r="509" spans="1:5" x14ac:dyDescent="0.25">
      <c r="A509" s="5" t="s">
        <v>27</v>
      </c>
      <c r="B509">
        <v>9415908</v>
      </c>
      <c r="C509" s="6">
        <v>37866</v>
      </c>
      <c r="D509">
        <v>0.17</v>
      </c>
      <c r="E509" t="s">
        <v>62</v>
      </c>
    </row>
    <row r="510" spans="1:5" x14ac:dyDescent="0.25">
      <c r="A510" s="5" t="s">
        <v>27</v>
      </c>
      <c r="B510">
        <v>9415908</v>
      </c>
      <c r="C510" s="6">
        <v>37867</v>
      </c>
      <c r="D510">
        <v>0.17</v>
      </c>
      <c r="E510" t="s">
        <v>62</v>
      </c>
    </row>
    <row r="511" spans="1:5" x14ac:dyDescent="0.25">
      <c r="A511" s="5" t="s">
        <v>27</v>
      </c>
      <c r="B511">
        <v>9415908</v>
      </c>
      <c r="C511" s="6">
        <v>37868</v>
      </c>
      <c r="D511">
        <v>0.17</v>
      </c>
      <c r="E511" t="s">
        <v>62</v>
      </c>
    </row>
    <row r="512" spans="1:5" x14ac:dyDescent="0.25">
      <c r="A512" s="5" t="s">
        <v>27</v>
      </c>
      <c r="B512">
        <v>9415908</v>
      </c>
      <c r="C512" s="6">
        <v>37869</v>
      </c>
      <c r="D512">
        <v>0.17</v>
      </c>
      <c r="E512" t="s">
        <v>62</v>
      </c>
    </row>
    <row r="513" spans="1:5" x14ac:dyDescent="0.25">
      <c r="A513" s="5" t="s">
        <v>27</v>
      </c>
      <c r="B513">
        <v>9415908</v>
      </c>
      <c r="C513" s="6">
        <v>37870</v>
      </c>
      <c r="D513">
        <v>0.17</v>
      </c>
      <c r="E513" t="s">
        <v>62</v>
      </c>
    </row>
    <row r="514" spans="1:5" x14ac:dyDescent="0.25">
      <c r="A514" s="5" t="s">
        <v>27</v>
      </c>
      <c r="B514">
        <v>9415908</v>
      </c>
      <c r="C514" s="6">
        <v>37871</v>
      </c>
      <c r="D514">
        <v>0.17</v>
      </c>
      <c r="E514" t="s">
        <v>62</v>
      </c>
    </row>
    <row r="515" spans="1:5" x14ac:dyDescent="0.25">
      <c r="A515" s="5" t="s">
        <v>27</v>
      </c>
      <c r="B515">
        <v>9415908</v>
      </c>
      <c r="C515" s="6">
        <v>37872</v>
      </c>
      <c r="D515">
        <v>0.17</v>
      </c>
      <c r="E515" t="s">
        <v>62</v>
      </c>
    </row>
    <row r="516" spans="1:5" x14ac:dyDescent="0.25">
      <c r="A516" s="5" t="s">
        <v>27</v>
      </c>
      <c r="B516">
        <v>9415908</v>
      </c>
      <c r="C516" s="6">
        <v>37873</v>
      </c>
      <c r="D516">
        <v>0.17</v>
      </c>
      <c r="E516" t="s">
        <v>62</v>
      </c>
    </row>
    <row r="517" spans="1:5" x14ac:dyDescent="0.25">
      <c r="A517" s="5" t="s">
        <v>27</v>
      </c>
      <c r="B517">
        <v>9415908</v>
      </c>
      <c r="C517" s="6">
        <v>37874</v>
      </c>
      <c r="D517">
        <v>0.16</v>
      </c>
      <c r="E517" t="s">
        <v>62</v>
      </c>
    </row>
    <row r="518" spans="1:5" x14ac:dyDescent="0.25">
      <c r="A518" s="5" t="s">
        <v>27</v>
      </c>
      <c r="B518">
        <v>9415908</v>
      </c>
      <c r="C518" s="6">
        <v>37875</v>
      </c>
      <c r="D518">
        <v>0.16</v>
      </c>
      <c r="E518" t="s">
        <v>62</v>
      </c>
    </row>
    <row r="519" spans="1:5" x14ac:dyDescent="0.25">
      <c r="A519" s="5" t="s">
        <v>27</v>
      </c>
      <c r="B519">
        <v>9415908</v>
      </c>
      <c r="C519" s="6">
        <v>37876</v>
      </c>
      <c r="D519">
        <v>0.18</v>
      </c>
      <c r="E519" t="s">
        <v>62</v>
      </c>
    </row>
    <row r="520" spans="1:5" x14ac:dyDescent="0.25">
      <c r="A520" s="5" t="s">
        <v>27</v>
      </c>
      <c r="B520">
        <v>9415908</v>
      </c>
      <c r="C520" s="6">
        <v>37877</v>
      </c>
      <c r="D520">
        <v>0.19</v>
      </c>
      <c r="E520" t="s">
        <v>62</v>
      </c>
    </row>
    <row r="521" spans="1:5" x14ac:dyDescent="0.25">
      <c r="A521" s="5" t="s">
        <v>27</v>
      </c>
      <c r="B521">
        <v>9415908</v>
      </c>
      <c r="C521" s="6">
        <v>37878</v>
      </c>
      <c r="D521">
        <v>0.18</v>
      </c>
      <c r="E521" t="s">
        <v>62</v>
      </c>
    </row>
    <row r="522" spans="1:5" x14ac:dyDescent="0.25">
      <c r="A522" s="5" t="s">
        <v>27</v>
      </c>
      <c r="B522">
        <v>9415908</v>
      </c>
      <c r="C522" s="6">
        <v>37879</v>
      </c>
      <c r="D522">
        <v>0.19</v>
      </c>
      <c r="E522" t="s">
        <v>62</v>
      </c>
    </row>
    <row r="523" spans="1:5" x14ac:dyDescent="0.25">
      <c r="A523" s="5" t="s">
        <v>27</v>
      </c>
      <c r="B523">
        <v>9415908</v>
      </c>
      <c r="C523" s="6">
        <v>37880</v>
      </c>
      <c r="D523">
        <v>0.2</v>
      </c>
      <c r="E523" t="s">
        <v>62</v>
      </c>
    </row>
    <row r="524" spans="1:5" x14ac:dyDescent="0.25">
      <c r="A524" s="5" t="s">
        <v>27</v>
      </c>
      <c r="B524">
        <v>9415908</v>
      </c>
      <c r="C524" s="6">
        <v>37881</v>
      </c>
      <c r="D524">
        <v>0.19</v>
      </c>
      <c r="E524" t="s">
        <v>62</v>
      </c>
    </row>
    <row r="525" spans="1:5" x14ac:dyDescent="0.25">
      <c r="A525" s="5" t="s">
        <v>27</v>
      </c>
      <c r="B525">
        <v>9415908</v>
      </c>
      <c r="C525" s="6">
        <v>37882</v>
      </c>
      <c r="D525">
        <v>0.18</v>
      </c>
      <c r="E525" t="s">
        <v>62</v>
      </c>
    </row>
    <row r="526" spans="1:5" x14ac:dyDescent="0.25">
      <c r="A526" s="5" t="s">
        <v>27</v>
      </c>
      <c r="B526">
        <v>9415908</v>
      </c>
      <c r="C526" s="6">
        <v>37883</v>
      </c>
      <c r="D526">
        <v>0.18</v>
      </c>
      <c r="E526" t="s">
        <v>62</v>
      </c>
    </row>
    <row r="527" spans="1:5" x14ac:dyDescent="0.25">
      <c r="A527" s="5" t="s">
        <v>27</v>
      </c>
      <c r="B527">
        <v>9415908</v>
      </c>
      <c r="C527" s="6">
        <v>37884</v>
      </c>
      <c r="D527">
        <v>0.18</v>
      </c>
      <c r="E527" t="s">
        <v>62</v>
      </c>
    </row>
    <row r="528" spans="1:5" x14ac:dyDescent="0.25">
      <c r="A528" s="5" t="s">
        <v>27</v>
      </c>
      <c r="B528">
        <v>9415908</v>
      </c>
      <c r="C528" s="6">
        <v>37885</v>
      </c>
      <c r="D528">
        <v>0.18</v>
      </c>
      <c r="E528" t="s">
        <v>62</v>
      </c>
    </row>
    <row r="529" spans="1:5" x14ac:dyDescent="0.25">
      <c r="A529" s="5" t="s">
        <v>27</v>
      </c>
      <c r="B529">
        <v>9415908</v>
      </c>
      <c r="C529" s="6">
        <v>37886</v>
      </c>
      <c r="D529">
        <v>0.17</v>
      </c>
      <c r="E529" t="s">
        <v>62</v>
      </c>
    </row>
    <row r="530" spans="1:5" x14ac:dyDescent="0.25">
      <c r="A530" s="5" t="s">
        <v>27</v>
      </c>
      <c r="B530">
        <v>9415908</v>
      </c>
      <c r="C530" s="6">
        <v>37887</v>
      </c>
      <c r="D530">
        <v>0.18</v>
      </c>
      <c r="E530" t="s">
        <v>62</v>
      </c>
    </row>
    <row r="531" spans="1:5" x14ac:dyDescent="0.25">
      <c r="A531" s="5" t="s">
        <v>27</v>
      </c>
      <c r="B531">
        <v>9415908</v>
      </c>
      <c r="C531" s="6">
        <v>37888</v>
      </c>
      <c r="D531">
        <v>0.17</v>
      </c>
      <c r="E531" t="s">
        <v>62</v>
      </c>
    </row>
    <row r="532" spans="1:5" x14ac:dyDescent="0.25">
      <c r="A532" s="5" t="s">
        <v>27</v>
      </c>
      <c r="B532">
        <v>9415908</v>
      </c>
      <c r="C532" s="6">
        <v>37889</v>
      </c>
      <c r="D532">
        <v>0.17</v>
      </c>
      <c r="E532" t="s">
        <v>62</v>
      </c>
    </row>
    <row r="533" spans="1:5" x14ac:dyDescent="0.25">
      <c r="A533" s="5" t="s">
        <v>27</v>
      </c>
      <c r="B533">
        <v>9415908</v>
      </c>
      <c r="C533" s="6">
        <v>37890</v>
      </c>
      <c r="D533">
        <v>0.17</v>
      </c>
      <c r="E533" t="s">
        <v>62</v>
      </c>
    </row>
    <row r="534" spans="1:5" x14ac:dyDescent="0.25">
      <c r="A534" s="5" t="s">
        <v>27</v>
      </c>
      <c r="B534">
        <v>9415908</v>
      </c>
      <c r="C534" s="6">
        <v>37891</v>
      </c>
      <c r="D534">
        <v>0.17</v>
      </c>
      <c r="E534" t="s">
        <v>62</v>
      </c>
    </row>
    <row r="535" spans="1:5" x14ac:dyDescent="0.25">
      <c r="A535" s="5" t="s">
        <v>27</v>
      </c>
      <c r="B535">
        <v>9415908</v>
      </c>
      <c r="C535" s="6">
        <v>37892</v>
      </c>
      <c r="D535">
        <v>0.17</v>
      </c>
      <c r="E535" t="s">
        <v>62</v>
      </c>
    </row>
    <row r="536" spans="1:5" x14ac:dyDescent="0.25">
      <c r="A536" s="5" t="s">
        <v>27</v>
      </c>
      <c r="B536">
        <v>9415908</v>
      </c>
      <c r="C536" s="6">
        <v>37893</v>
      </c>
      <c r="D536">
        <v>0.17</v>
      </c>
      <c r="E536" t="s">
        <v>62</v>
      </c>
    </row>
    <row r="537" spans="1:5" x14ac:dyDescent="0.25">
      <c r="A537" s="5" t="s">
        <v>27</v>
      </c>
      <c r="B537">
        <v>9415908</v>
      </c>
      <c r="C537" s="6">
        <v>37894</v>
      </c>
      <c r="D537">
        <v>0.17</v>
      </c>
      <c r="E537" t="s">
        <v>62</v>
      </c>
    </row>
    <row r="538" spans="1:5" x14ac:dyDescent="0.25">
      <c r="A538" s="5" t="s">
        <v>27</v>
      </c>
      <c r="B538">
        <v>9415908</v>
      </c>
      <c r="C538" s="6">
        <v>37895</v>
      </c>
      <c r="D538">
        <v>0.17</v>
      </c>
      <c r="E538" t="s">
        <v>62</v>
      </c>
    </row>
    <row r="539" spans="1:5" x14ac:dyDescent="0.25">
      <c r="A539" s="5" t="s">
        <v>27</v>
      </c>
      <c r="B539">
        <v>9415908</v>
      </c>
      <c r="C539" s="6">
        <v>37896</v>
      </c>
      <c r="D539">
        <v>0.18</v>
      </c>
      <c r="E539" t="s">
        <v>62</v>
      </c>
    </row>
    <row r="540" spans="1:5" x14ac:dyDescent="0.25">
      <c r="A540" s="5" t="s">
        <v>27</v>
      </c>
      <c r="B540">
        <v>9415908</v>
      </c>
      <c r="C540" s="6">
        <v>37897</v>
      </c>
      <c r="D540">
        <v>0.18</v>
      </c>
      <c r="E540" t="s">
        <v>62</v>
      </c>
    </row>
    <row r="541" spans="1:5" x14ac:dyDescent="0.25">
      <c r="A541" s="5" t="s">
        <v>27</v>
      </c>
      <c r="B541">
        <v>9415908</v>
      </c>
      <c r="C541" s="6">
        <v>37898</v>
      </c>
      <c r="D541">
        <v>0.17</v>
      </c>
      <c r="E541" t="s">
        <v>62</v>
      </c>
    </row>
    <row r="542" spans="1:5" x14ac:dyDescent="0.25">
      <c r="A542" s="5" t="s">
        <v>27</v>
      </c>
      <c r="B542">
        <v>9415908</v>
      </c>
      <c r="C542" s="6">
        <v>37899</v>
      </c>
      <c r="D542">
        <v>0.18</v>
      </c>
      <c r="E542" t="s">
        <v>62</v>
      </c>
    </row>
    <row r="543" spans="1:5" x14ac:dyDescent="0.25">
      <c r="A543" s="5" t="s">
        <v>27</v>
      </c>
      <c r="B543">
        <v>9415908</v>
      </c>
      <c r="C543" s="6">
        <v>37900</v>
      </c>
      <c r="D543">
        <v>0.18</v>
      </c>
      <c r="E543" t="s">
        <v>62</v>
      </c>
    </row>
    <row r="544" spans="1:5" x14ac:dyDescent="0.25">
      <c r="A544" s="5" t="s">
        <v>27</v>
      </c>
      <c r="B544">
        <v>9415908</v>
      </c>
      <c r="C544" s="6">
        <v>37901</v>
      </c>
      <c r="D544">
        <v>0.18</v>
      </c>
      <c r="E544" t="s">
        <v>62</v>
      </c>
    </row>
    <row r="545" spans="1:5" x14ac:dyDescent="0.25">
      <c r="A545" s="5" t="s">
        <v>27</v>
      </c>
      <c r="B545">
        <v>9415908</v>
      </c>
      <c r="C545" s="6">
        <v>37902</v>
      </c>
      <c r="D545">
        <v>0.17</v>
      </c>
      <c r="E545" t="s">
        <v>62</v>
      </c>
    </row>
    <row r="546" spans="1:5" x14ac:dyDescent="0.25">
      <c r="A546" s="5" t="s">
        <v>27</v>
      </c>
      <c r="B546">
        <v>9415908</v>
      </c>
      <c r="C546" s="6">
        <v>37903</v>
      </c>
      <c r="D546">
        <v>0.18</v>
      </c>
      <c r="E546" t="s">
        <v>62</v>
      </c>
    </row>
    <row r="547" spans="1:5" x14ac:dyDescent="0.25">
      <c r="A547" s="5" t="s">
        <v>27</v>
      </c>
      <c r="B547">
        <v>9415908</v>
      </c>
      <c r="C547" s="6">
        <v>37904</v>
      </c>
      <c r="D547">
        <v>0.18</v>
      </c>
      <c r="E547" t="s">
        <v>62</v>
      </c>
    </row>
    <row r="548" spans="1:5" x14ac:dyDescent="0.25">
      <c r="A548" s="5" t="s">
        <v>27</v>
      </c>
      <c r="B548">
        <v>9415908</v>
      </c>
      <c r="C548" s="6">
        <v>37905</v>
      </c>
      <c r="D548">
        <v>0.17</v>
      </c>
      <c r="E548" t="s">
        <v>62</v>
      </c>
    </row>
    <row r="549" spans="1:5" x14ac:dyDescent="0.25">
      <c r="A549" s="5" t="s">
        <v>27</v>
      </c>
      <c r="B549">
        <v>9415908</v>
      </c>
      <c r="C549" s="6">
        <v>37906</v>
      </c>
      <c r="D549">
        <v>0.17</v>
      </c>
      <c r="E549" t="s">
        <v>62</v>
      </c>
    </row>
    <row r="550" spans="1:5" x14ac:dyDescent="0.25">
      <c r="A550" s="5" t="s">
        <v>27</v>
      </c>
      <c r="B550">
        <v>9415908</v>
      </c>
      <c r="C550" s="6">
        <v>37907</v>
      </c>
      <c r="D550">
        <v>0.17</v>
      </c>
      <c r="E550" t="s">
        <v>62</v>
      </c>
    </row>
    <row r="551" spans="1:5" x14ac:dyDescent="0.25">
      <c r="A551" s="5" t="s">
        <v>27</v>
      </c>
      <c r="B551">
        <v>9415908</v>
      </c>
      <c r="C551" s="6">
        <v>37908</v>
      </c>
      <c r="D551">
        <v>0.17</v>
      </c>
      <c r="E551" t="s">
        <v>62</v>
      </c>
    </row>
    <row r="552" spans="1:5" x14ac:dyDescent="0.25">
      <c r="A552" s="5" t="s">
        <v>27</v>
      </c>
      <c r="B552">
        <v>9415908</v>
      </c>
      <c r="C552" s="6">
        <v>37909</v>
      </c>
      <c r="D552">
        <v>0.17</v>
      </c>
      <c r="E552" t="s">
        <v>62</v>
      </c>
    </row>
    <row r="553" spans="1:5" x14ac:dyDescent="0.25">
      <c r="A553" s="5" t="s">
        <v>27</v>
      </c>
      <c r="B553">
        <v>9415908</v>
      </c>
      <c r="C553" s="6">
        <v>37910</v>
      </c>
      <c r="D553">
        <v>0.17</v>
      </c>
      <c r="E553" t="s">
        <v>62</v>
      </c>
    </row>
    <row r="554" spans="1:5" x14ac:dyDescent="0.25">
      <c r="A554" s="5" t="s">
        <v>27</v>
      </c>
      <c r="B554">
        <v>9415908</v>
      </c>
      <c r="C554" s="6">
        <v>37911</v>
      </c>
      <c r="D554">
        <v>0.17</v>
      </c>
      <c r="E554" t="s">
        <v>62</v>
      </c>
    </row>
    <row r="555" spans="1:5" x14ac:dyDescent="0.25">
      <c r="A555" s="5" t="s">
        <v>27</v>
      </c>
      <c r="B555">
        <v>9415908</v>
      </c>
      <c r="C555" s="6">
        <v>37912</v>
      </c>
      <c r="D555">
        <v>0.17</v>
      </c>
      <c r="E555" t="s">
        <v>62</v>
      </c>
    </row>
    <row r="556" spans="1:5" x14ac:dyDescent="0.25">
      <c r="A556" s="5" t="s">
        <v>27</v>
      </c>
      <c r="B556">
        <v>9415908</v>
      </c>
      <c r="C556" s="6">
        <v>37913</v>
      </c>
      <c r="D556">
        <v>0.17</v>
      </c>
      <c r="E556" t="s">
        <v>62</v>
      </c>
    </row>
    <row r="557" spans="1:5" x14ac:dyDescent="0.25">
      <c r="A557" s="5" t="s">
        <v>27</v>
      </c>
      <c r="B557">
        <v>9415908</v>
      </c>
      <c r="C557" s="6">
        <v>37914</v>
      </c>
      <c r="D557">
        <v>0.17</v>
      </c>
      <c r="E557" t="s">
        <v>62</v>
      </c>
    </row>
    <row r="558" spans="1:5" x14ac:dyDescent="0.25">
      <c r="A558" s="5" t="s">
        <v>27</v>
      </c>
      <c r="B558">
        <v>9415908</v>
      </c>
      <c r="C558" s="6">
        <v>37915</v>
      </c>
      <c r="D558">
        <v>0.17</v>
      </c>
      <c r="E558" t="s">
        <v>62</v>
      </c>
    </row>
    <row r="559" spans="1:5" x14ac:dyDescent="0.25">
      <c r="A559" s="5" t="s">
        <v>27</v>
      </c>
      <c r="B559">
        <v>9415908</v>
      </c>
      <c r="C559" s="6">
        <v>37916</v>
      </c>
      <c r="D559">
        <v>0.19</v>
      </c>
      <c r="E559" t="s">
        <v>62</v>
      </c>
    </row>
    <row r="560" spans="1:5" x14ac:dyDescent="0.25">
      <c r="A560" s="5" t="s">
        <v>27</v>
      </c>
      <c r="B560">
        <v>9415908</v>
      </c>
      <c r="C560" s="6">
        <v>37917</v>
      </c>
      <c r="D560">
        <v>0.19</v>
      </c>
      <c r="E560" t="s">
        <v>62</v>
      </c>
    </row>
    <row r="561" spans="1:5" x14ac:dyDescent="0.25">
      <c r="A561" s="5" t="s">
        <v>27</v>
      </c>
      <c r="B561">
        <v>9415908</v>
      </c>
      <c r="C561" s="6">
        <v>37918</v>
      </c>
      <c r="D561">
        <v>0.19</v>
      </c>
      <c r="E561" t="s">
        <v>62</v>
      </c>
    </row>
    <row r="562" spans="1:5" x14ac:dyDescent="0.25">
      <c r="A562" s="5" t="s">
        <v>27</v>
      </c>
      <c r="B562">
        <v>9415908</v>
      </c>
      <c r="C562" s="6">
        <v>37919</v>
      </c>
      <c r="D562">
        <v>0.18</v>
      </c>
      <c r="E562" t="s">
        <v>62</v>
      </c>
    </row>
    <row r="563" spans="1:5" x14ac:dyDescent="0.25">
      <c r="A563" s="5" t="s">
        <v>27</v>
      </c>
      <c r="B563">
        <v>9415908</v>
      </c>
      <c r="C563" s="6">
        <v>37920</v>
      </c>
      <c r="D563">
        <v>0.18</v>
      </c>
      <c r="E563" t="s">
        <v>62</v>
      </c>
    </row>
    <row r="564" spans="1:5" x14ac:dyDescent="0.25">
      <c r="A564" s="5" t="s">
        <v>27</v>
      </c>
      <c r="B564">
        <v>9415908</v>
      </c>
      <c r="C564" s="6">
        <v>37921</v>
      </c>
      <c r="D564">
        <v>0.18</v>
      </c>
      <c r="E564" t="s">
        <v>62</v>
      </c>
    </row>
    <row r="565" spans="1:5" x14ac:dyDescent="0.25">
      <c r="A565" s="5" t="s">
        <v>27</v>
      </c>
      <c r="B565">
        <v>9415908</v>
      </c>
      <c r="C565" s="6">
        <v>37922</v>
      </c>
      <c r="D565">
        <v>0.19</v>
      </c>
      <c r="E565" t="s">
        <v>62</v>
      </c>
    </row>
    <row r="566" spans="1:5" x14ac:dyDescent="0.25">
      <c r="A566" s="5" t="s">
        <v>27</v>
      </c>
      <c r="B566">
        <v>9415908</v>
      </c>
      <c r="C566" s="6">
        <v>37923</v>
      </c>
      <c r="D566">
        <v>0.2</v>
      </c>
      <c r="E566" t="s">
        <v>62</v>
      </c>
    </row>
    <row r="567" spans="1:5" x14ac:dyDescent="0.25">
      <c r="A567" s="5" t="s">
        <v>27</v>
      </c>
      <c r="B567">
        <v>9415908</v>
      </c>
      <c r="C567" s="6">
        <v>37924</v>
      </c>
      <c r="D567">
        <v>0.2</v>
      </c>
      <c r="E567" t="s">
        <v>62</v>
      </c>
    </row>
    <row r="568" spans="1:5" x14ac:dyDescent="0.25">
      <c r="A568" s="5" t="s">
        <v>27</v>
      </c>
      <c r="B568">
        <v>9415908</v>
      </c>
      <c r="C568" s="6">
        <v>37925</v>
      </c>
      <c r="D568">
        <v>0.2</v>
      </c>
      <c r="E568" t="s">
        <v>62</v>
      </c>
    </row>
    <row r="569" spans="1:5" x14ac:dyDescent="0.25">
      <c r="A569" s="5" t="s">
        <v>27</v>
      </c>
      <c r="B569">
        <v>9415908</v>
      </c>
      <c r="C569" s="6">
        <v>37926</v>
      </c>
      <c r="D569">
        <v>0.2</v>
      </c>
      <c r="E569" t="s">
        <v>62</v>
      </c>
    </row>
    <row r="570" spans="1:5" x14ac:dyDescent="0.25">
      <c r="A570" s="5" t="s">
        <v>27</v>
      </c>
      <c r="B570">
        <v>9415908</v>
      </c>
      <c r="C570" s="6">
        <v>37927</v>
      </c>
      <c r="D570">
        <v>0.2</v>
      </c>
      <c r="E570" t="s">
        <v>62</v>
      </c>
    </row>
    <row r="571" spans="1:5" x14ac:dyDescent="0.25">
      <c r="A571" s="5" t="s">
        <v>27</v>
      </c>
      <c r="B571">
        <v>9415908</v>
      </c>
      <c r="C571" s="6">
        <v>37928</v>
      </c>
      <c r="D571">
        <v>0.2</v>
      </c>
      <c r="E571" t="s">
        <v>62</v>
      </c>
    </row>
    <row r="572" spans="1:5" x14ac:dyDescent="0.25">
      <c r="A572" s="5" t="s">
        <v>27</v>
      </c>
      <c r="B572">
        <v>9415908</v>
      </c>
      <c r="C572" s="6">
        <v>37929</v>
      </c>
      <c r="D572">
        <v>0.19</v>
      </c>
      <c r="E572" t="s">
        <v>62</v>
      </c>
    </row>
    <row r="573" spans="1:5" x14ac:dyDescent="0.25">
      <c r="A573" s="5" t="s">
        <v>27</v>
      </c>
      <c r="B573">
        <v>9415908</v>
      </c>
      <c r="C573" s="6">
        <v>37930</v>
      </c>
      <c r="D573">
        <v>0.19</v>
      </c>
      <c r="E573" t="s">
        <v>62</v>
      </c>
    </row>
    <row r="574" spans="1:5" x14ac:dyDescent="0.25">
      <c r="A574" s="5" t="s">
        <v>27</v>
      </c>
      <c r="B574">
        <v>9415908</v>
      </c>
      <c r="C574" s="6">
        <v>37931</v>
      </c>
      <c r="D574">
        <v>0.2</v>
      </c>
      <c r="E574" t="s">
        <v>62</v>
      </c>
    </row>
    <row r="575" spans="1:5" x14ac:dyDescent="0.25">
      <c r="A575" s="5" t="s">
        <v>27</v>
      </c>
      <c r="B575">
        <v>9415908</v>
      </c>
      <c r="C575" s="6">
        <v>37932</v>
      </c>
      <c r="D575">
        <v>0.19</v>
      </c>
      <c r="E575" t="s">
        <v>62</v>
      </c>
    </row>
    <row r="576" spans="1:5" x14ac:dyDescent="0.25">
      <c r="A576" s="5" t="s">
        <v>27</v>
      </c>
      <c r="B576">
        <v>9415908</v>
      </c>
      <c r="C576" s="6">
        <v>37933</v>
      </c>
      <c r="D576">
        <v>0.18</v>
      </c>
      <c r="E576" t="s">
        <v>62</v>
      </c>
    </row>
    <row r="577" spans="1:5" x14ac:dyDescent="0.25">
      <c r="A577" s="5" t="s">
        <v>27</v>
      </c>
      <c r="B577">
        <v>9415908</v>
      </c>
      <c r="C577" s="6">
        <v>37934</v>
      </c>
      <c r="D577">
        <v>0.18</v>
      </c>
      <c r="E577" t="s">
        <v>62</v>
      </c>
    </row>
    <row r="578" spans="1:5" x14ac:dyDescent="0.25">
      <c r="A578" s="5" t="s">
        <v>27</v>
      </c>
      <c r="B578">
        <v>9415908</v>
      </c>
      <c r="C578" s="6">
        <v>37935</v>
      </c>
      <c r="D578">
        <v>0.19</v>
      </c>
      <c r="E578" t="s">
        <v>62</v>
      </c>
    </row>
    <row r="579" spans="1:5" x14ac:dyDescent="0.25">
      <c r="A579" s="5" t="s">
        <v>27</v>
      </c>
      <c r="B579">
        <v>9415908</v>
      </c>
      <c r="C579" s="6">
        <v>37936</v>
      </c>
      <c r="D579">
        <v>0.2</v>
      </c>
      <c r="E579" t="s">
        <v>62</v>
      </c>
    </row>
    <row r="580" spans="1:5" x14ac:dyDescent="0.25">
      <c r="A580" s="5" t="s">
        <v>27</v>
      </c>
      <c r="B580">
        <v>9415908</v>
      </c>
      <c r="C580" s="6">
        <v>37937</v>
      </c>
      <c r="D580">
        <v>0.19</v>
      </c>
      <c r="E580" t="s">
        <v>62</v>
      </c>
    </row>
    <row r="581" spans="1:5" x14ac:dyDescent="0.25">
      <c r="A581" s="5" t="s">
        <v>27</v>
      </c>
      <c r="B581">
        <v>9415908</v>
      </c>
      <c r="C581" s="6">
        <v>37938</v>
      </c>
      <c r="D581">
        <v>0.2</v>
      </c>
      <c r="E581" t="s">
        <v>62</v>
      </c>
    </row>
    <row r="582" spans="1:5" x14ac:dyDescent="0.25">
      <c r="A582" s="5" t="s">
        <v>27</v>
      </c>
      <c r="B582">
        <v>9415908</v>
      </c>
      <c r="C582" s="6">
        <v>37939</v>
      </c>
      <c r="D582">
        <v>0.2</v>
      </c>
      <c r="E582" t="s">
        <v>62</v>
      </c>
    </row>
    <row r="583" spans="1:5" x14ac:dyDescent="0.25">
      <c r="A583" s="5" t="s">
        <v>27</v>
      </c>
      <c r="B583">
        <v>9415908</v>
      </c>
      <c r="C583" s="6">
        <v>37940</v>
      </c>
      <c r="D583">
        <v>0.2</v>
      </c>
      <c r="E583" t="s">
        <v>62</v>
      </c>
    </row>
    <row r="584" spans="1:5" x14ac:dyDescent="0.25">
      <c r="A584" s="5" t="s">
        <v>27</v>
      </c>
      <c r="B584">
        <v>9415908</v>
      </c>
      <c r="C584" s="6">
        <v>37941</v>
      </c>
      <c r="D584">
        <v>0.2</v>
      </c>
      <c r="E584" t="s">
        <v>62</v>
      </c>
    </row>
    <row r="585" spans="1:5" x14ac:dyDescent="0.25">
      <c r="A585" s="5" t="s">
        <v>27</v>
      </c>
      <c r="B585">
        <v>9415908</v>
      </c>
      <c r="C585" s="6">
        <v>37942</v>
      </c>
      <c r="D585">
        <v>0.2</v>
      </c>
      <c r="E585" t="s">
        <v>62</v>
      </c>
    </row>
    <row r="586" spans="1:5" x14ac:dyDescent="0.25">
      <c r="A586" s="5" t="s">
        <v>27</v>
      </c>
      <c r="B586">
        <v>9415908</v>
      </c>
      <c r="C586" s="6">
        <v>37943</v>
      </c>
      <c r="D586">
        <v>0.2</v>
      </c>
      <c r="E586" t="s">
        <v>62</v>
      </c>
    </row>
    <row r="587" spans="1:5" x14ac:dyDescent="0.25">
      <c r="A587" s="5" t="s">
        <v>27</v>
      </c>
      <c r="B587">
        <v>9415908</v>
      </c>
      <c r="C587" s="6">
        <v>37944</v>
      </c>
      <c r="D587">
        <v>0.2</v>
      </c>
      <c r="E587" t="s">
        <v>62</v>
      </c>
    </row>
    <row r="588" spans="1:5" x14ac:dyDescent="0.25">
      <c r="A588" s="5" t="s">
        <v>27</v>
      </c>
      <c r="B588">
        <v>9415908</v>
      </c>
      <c r="C588" s="6">
        <v>37945</v>
      </c>
      <c r="D588">
        <v>0.2</v>
      </c>
      <c r="E588" t="s">
        <v>62</v>
      </c>
    </row>
    <row r="589" spans="1:5" x14ac:dyDescent="0.25">
      <c r="A589" s="5" t="s">
        <v>27</v>
      </c>
      <c r="B589">
        <v>9415908</v>
      </c>
      <c r="C589" s="6">
        <v>37946</v>
      </c>
      <c r="D589">
        <v>0.2</v>
      </c>
      <c r="E589" t="s">
        <v>62</v>
      </c>
    </row>
    <row r="590" spans="1:5" x14ac:dyDescent="0.25">
      <c r="A590" s="5" t="s">
        <v>27</v>
      </c>
      <c r="B590">
        <v>9415908</v>
      </c>
      <c r="C590" s="6">
        <v>37947</v>
      </c>
      <c r="D590">
        <v>0.2</v>
      </c>
      <c r="E590" t="s">
        <v>62</v>
      </c>
    </row>
    <row r="591" spans="1:5" x14ac:dyDescent="0.25">
      <c r="A591" s="5" t="s">
        <v>27</v>
      </c>
      <c r="B591">
        <v>9415908</v>
      </c>
      <c r="C591" s="6">
        <v>37948</v>
      </c>
      <c r="D591">
        <v>0.2</v>
      </c>
      <c r="E591" t="s">
        <v>62</v>
      </c>
    </row>
    <row r="592" spans="1:5" x14ac:dyDescent="0.25">
      <c r="A592" s="5" t="s">
        <v>27</v>
      </c>
      <c r="B592">
        <v>9415908</v>
      </c>
      <c r="C592" s="6">
        <v>37949</v>
      </c>
      <c r="D592">
        <v>0.2</v>
      </c>
      <c r="E592" t="s">
        <v>62</v>
      </c>
    </row>
    <row r="593" spans="1:5" x14ac:dyDescent="0.25">
      <c r="A593" s="5" t="s">
        <v>27</v>
      </c>
      <c r="B593">
        <v>9415908</v>
      </c>
      <c r="C593" s="6">
        <v>37950</v>
      </c>
      <c r="D593">
        <v>0.2</v>
      </c>
      <c r="E593" t="s">
        <v>62</v>
      </c>
    </row>
    <row r="594" spans="1:5" x14ac:dyDescent="0.25">
      <c r="A594" s="5" t="s">
        <v>27</v>
      </c>
      <c r="B594">
        <v>9415908</v>
      </c>
      <c r="C594" s="6">
        <v>37951</v>
      </c>
      <c r="D594">
        <v>0.2</v>
      </c>
      <c r="E594" t="s">
        <v>62</v>
      </c>
    </row>
    <row r="595" spans="1:5" x14ac:dyDescent="0.25">
      <c r="A595" s="5" t="s">
        <v>27</v>
      </c>
      <c r="B595">
        <v>9415908</v>
      </c>
      <c r="C595" s="6">
        <v>37952</v>
      </c>
      <c r="D595">
        <v>0.2</v>
      </c>
      <c r="E595" t="s">
        <v>62</v>
      </c>
    </row>
    <row r="596" spans="1:5" x14ac:dyDescent="0.25">
      <c r="A596" s="5" t="s">
        <v>27</v>
      </c>
      <c r="B596">
        <v>9415908</v>
      </c>
      <c r="C596" s="6">
        <v>37953</v>
      </c>
      <c r="D596">
        <v>0.2</v>
      </c>
      <c r="E596" t="s">
        <v>62</v>
      </c>
    </row>
    <row r="597" spans="1:5" x14ac:dyDescent="0.25">
      <c r="A597" s="5" t="s">
        <v>27</v>
      </c>
      <c r="B597">
        <v>9415908</v>
      </c>
      <c r="C597" s="6">
        <v>37954</v>
      </c>
      <c r="D597">
        <v>0.2</v>
      </c>
      <c r="E597" t="s">
        <v>62</v>
      </c>
    </row>
    <row r="598" spans="1:5" x14ac:dyDescent="0.25">
      <c r="A598" s="5" t="s">
        <v>27</v>
      </c>
      <c r="B598">
        <v>9415908</v>
      </c>
      <c r="C598" s="6">
        <v>37955</v>
      </c>
      <c r="D598">
        <v>0.2</v>
      </c>
      <c r="E598" t="s">
        <v>62</v>
      </c>
    </row>
    <row r="599" spans="1:5" x14ac:dyDescent="0.25">
      <c r="A599" s="5" t="s">
        <v>27</v>
      </c>
      <c r="B599">
        <v>9415908</v>
      </c>
      <c r="C599" s="6">
        <v>37956</v>
      </c>
      <c r="D599">
        <v>0.2</v>
      </c>
      <c r="E599" t="s">
        <v>62</v>
      </c>
    </row>
    <row r="600" spans="1:5" x14ac:dyDescent="0.25">
      <c r="A600" s="5" t="s">
        <v>27</v>
      </c>
      <c r="B600">
        <v>9415908</v>
      </c>
      <c r="C600" s="6">
        <v>37957</v>
      </c>
      <c r="D600">
        <v>0.2</v>
      </c>
      <c r="E600" t="s">
        <v>62</v>
      </c>
    </row>
    <row r="601" spans="1:5" x14ac:dyDescent="0.25">
      <c r="A601" s="5" t="s">
        <v>27</v>
      </c>
      <c r="B601">
        <v>9415908</v>
      </c>
      <c r="C601" s="6">
        <v>37958</v>
      </c>
      <c r="D601">
        <v>0.2</v>
      </c>
      <c r="E601" t="s">
        <v>62</v>
      </c>
    </row>
    <row r="602" spans="1:5" x14ac:dyDescent="0.25">
      <c r="A602" s="5" t="s">
        <v>27</v>
      </c>
      <c r="B602">
        <v>9415908</v>
      </c>
      <c r="C602" s="6">
        <v>37959</v>
      </c>
      <c r="D602">
        <v>0.2</v>
      </c>
      <c r="E602" t="s">
        <v>62</v>
      </c>
    </row>
    <row r="603" spans="1:5" x14ac:dyDescent="0.25">
      <c r="A603" s="5" t="s">
        <v>27</v>
      </c>
      <c r="B603">
        <v>9415908</v>
      </c>
      <c r="C603" s="6">
        <v>37960</v>
      </c>
      <c r="D603">
        <v>0.2</v>
      </c>
      <c r="E603" t="s">
        <v>62</v>
      </c>
    </row>
    <row r="604" spans="1:5" x14ac:dyDescent="0.25">
      <c r="A604" s="5" t="s">
        <v>27</v>
      </c>
      <c r="B604">
        <v>9415908</v>
      </c>
      <c r="C604" s="6">
        <v>37961</v>
      </c>
      <c r="D604">
        <v>0.2</v>
      </c>
      <c r="E604" t="s">
        <v>62</v>
      </c>
    </row>
    <row r="605" spans="1:5" x14ac:dyDescent="0.25">
      <c r="A605" s="5" t="s">
        <v>27</v>
      </c>
      <c r="B605">
        <v>9415908</v>
      </c>
      <c r="C605" s="6">
        <v>37962</v>
      </c>
      <c r="D605">
        <v>0.2</v>
      </c>
      <c r="E605" t="s">
        <v>62</v>
      </c>
    </row>
    <row r="606" spans="1:5" x14ac:dyDescent="0.25">
      <c r="A606" s="5" t="s">
        <v>27</v>
      </c>
      <c r="B606">
        <v>9415908</v>
      </c>
      <c r="C606" s="6">
        <v>37963</v>
      </c>
      <c r="D606">
        <v>0.2</v>
      </c>
      <c r="E606" t="s">
        <v>62</v>
      </c>
    </row>
    <row r="607" spans="1:5" x14ac:dyDescent="0.25">
      <c r="A607" s="5" t="s">
        <v>27</v>
      </c>
      <c r="B607">
        <v>9415908</v>
      </c>
      <c r="C607" s="6">
        <v>37964</v>
      </c>
      <c r="D607">
        <v>0.2</v>
      </c>
      <c r="E607" t="s">
        <v>62</v>
      </c>
    </row>
    <row r="608" spans="1:5" x14ac:dyDescent="0.25">
      <c r="A608" s="5" t="s">
        <v>27</v>
      </c>
      <c r="B608">
        <v>9415908</v>
      </c>
      <c r="C608" s="6">
        <v>37965</v>
      </c>
      <c r="D608">
        <v>0.2</v>
      </c>
      <c r="E608" t="s">
        <v>62</v>
      </c>
    </row>
    <row r="609" spans="1:5" x14ac:dyDescent="0.25">
      <c r="A609" s="5" t="s">
        <v>27</v>
      </c>
      <c r="B609">
        <v>9415908</v>
      </c>
      <c r="C609" s="6">
        <v>37966</v>
      </c>
      <c r="D609">
        <v>0.2</v>
      </c>
      <c r="E609" t="s">
        <v>62</v>
      </c>
    </row>
    <row r="610" spans="1:5" x14ac:dyDescent="0.25">
      <c r="A610" s="5" t="s">
        <v>27</v>
      </c>
      <c r="B610">
        <v>9415908</v>
      </c>
      <c r="C610" s="6">
        <v>37967</v>
      </c>
      <c r="D610">
        <v>0.2</v>
      </c>
      <c r="E610" t="s">
        <v>62</v>
      </c>
    </row>
    <row r="611" spans="1:5" x14ac:dyDescent="0.25">
      <c r="A611" s="5" t="s">
        <v>27</v>
      </c>
      <c r="B611">
        <v>9415908</v>
      </c>
      <c r="C611" s="6">
        <v>37968</v>
      </c>
      <c r="D611">
        <v>0.2</v>
      </c>
      <c r="E611" t="s">
        <v>62</v>
      </c>
    </row>
    <row r="612" spans="1:5" x14ac:dyDescent="0.25">
      <c r="A612" s="5" t="s">
        <v>27</v>
      </c>
      <c r="B612">
        <v>9415908</v>
      </c>
      <c r="C612" s="6">
        <v>37969</v>
      </c>
      <c r="D612">
        <v>0.2</v>
      </c>
      <c r="E612" t="s">
        <v>62</v>
      </c>
    </row>
    <row r="613" spans="1:5" x14ac:dyDescent="0.25">
      <c r="A613" s="5" t="s">
        <v>27</v>
      </c>
      <c r="B613">
        <v>9415908</v>
      </c>
      <c r="C613" s="6">
        <v>37970</v>
      </c>
      <c r="D613">
        <v>0.2</v>
      </c>
      <c r="E613" t="s">
        <v>63</v>
      </c>
    </row>
    <row r="614" spans="1:5" x14ac:dyDescent="0.25">
      <c r="A614" s="5" t="s">
        <v>27</v>
      </c>
      <c r="B614">
        <v>9415908</v>
      </c>
      <c r="C614" s="6">
        <v>37971</v>
      </c>
      <c r="D614">
        <v>0.2</v>
      </c>
      <c r="E614" t="s">
        <v>63</v>
      </c>
    </row>
    <row r="615" spans="1:5" x14ac:dyDescent="0.25">
      <c r="A615" s="5" t="s">
        <v>27</v>
      </c>
      <c r="B615">
        <v>9415908</v>
      </c>
      <c r="C615" s="6">
        <v>37972</v>
      </c>
      <c r="D615">
        <v>0.2</v>
      </c>
      <c r="E615" t="s">
        <v>63</v>
      </c>
    </row>
    <row r="616" spans="1:5" x14ac:dyDescent="0.25">
      <c r="A616" s="5" t="s">
        <v>27</v>
      </c>
      <c r="B616">
        <v>9415908</v>
      </c>
      <c r="C616" s="6">
        <v>37973</v>
      </c>
      <c r="D616">
        <v>0.2</v>
      </c>
      <c r="E616" t="s">
        <v>63</v>
      </c>
    </row>
    <row r="617" spans="1:5" x14ac:dyDescent="0.25">
      <c r="A617" s="5" t="s">
        <v>27</v>
      </c>
      <c r="B617">
        <v>9415908</v>
      </c>
      <c r="C617" s="6">
        <v>37974</v>
      </c>
      <c r="D617">
        <v>0.2</v>
      </c>
      <c r="E617" t="s">
        <v>63</v>
      </c>
    </row>
    <row r="618" spans="1:5" x14ac:dyDescent="0.25">
      <c r="A618" s="5" t="s">
        <v>27</v>
      </c>
      <c r="B618">
        <v>9415908</v>
      </c>
      <c r="C618" s="6">
        <v>37975</v>
      </c>
      <c r="D618">
        <v>0.2</v>
      </c>
      <c r="E618" t="s">
        <v>63</v>
      </c>
    </row>
    <row r="619" spans="1:5" x14ac:dyDescent="0.25">
      <c r="A619" s="5" t="s">
        <v>27</v>
      </c>
      <c r="B619">
        <v>9415908</v>
      </c>
      <c r="C619" s="6">
        <v>37976</v>
      </c>
      <c r="D619">
        <v>0.2</v>
      </c>
      <c r="E619" t="s">
        <v>63</v>
      </c>
    </row>
    <row r="620" spans="1:5" x14ac:dyDescent="0.25">
      <c r="A620" s="5" t="s">
        <v>27</v>
      </c>
      <c r="B620">
        <v>9415908</v>
      </c>
      <c r="C620" s="6">
        <v>37977</v>
      </c>
      <c r="D620">
        <v>0.2</v>
      </c>
      <c r="E620" t="s">
        <v>63</v>
      </c>
    </row>
    <row r="621" spans="1:5" x14ac:dyDescent="0.25">
      <c r="A621" s="5" t="s">
        <v>27</v>
      </c>
      <c r="B621">
        <v>9415908</v>
      </c>
      <c r="C621" s="6">
        <v>37978</v>
      </c>
      <c r="D621">
        <v>0.2</v>
      </c>
      <c r="E621" t="s">
        <v>63</v>
      </c>
    </row>
    <row r="622" spans="1:5" x14ac:dyDescent="0.25">
      <c r="A622" s="5" t="s">
        <v>27</v>
      </c>
      <c r="B622">
        <v>9415908</v>
      </c>
      <c r="C622" s="6">
        <v>37979</v>
      </c>
      <c r="D622">
        <v>0.2</v>
      </c>
      <c r="E622" t="s">
        <v>63</v>
      </c>
    </row>
    <row r="623" spans="1:5" x14ac:dyDescent="0.25">
      <c r="A623" s="5" t="s">
        <v>27</v>
      </c>
      <c r="B623">
        <v>9415908</v>
      </c>
      <c r="C623" s="6">
        <v>37980</v>
      </c>
      <c r="D623">
        <v>0.2</v>
      </c>
      <c r="E623" t="s">
        <v>62</v>
      </c>
    </row>
    <row r="624" spans="1:5" x14ac:dyDescent="0.25">
      <c r="A624" s="5" t="s">
        <v>27</v>
      </c>
      <c r="B624">
        <v>9415908</v>
      </c>
      <c r="C624" s="6">
        <v>37981</v>
      </c>
      <c r="D624">
        <v>0.21</v>
      </c>
      <c r="E624" t="s">
        <v>62</v>
      </c>
    </row>
    <row r="625" spans="1:5" x14ac:dyDescent="0.25">
      <c r="A625" s="5" t="s">
        <v>27</v>
      </c>
      <c r="B625">
        <v>9415908</v>
      </c>
      <c r="C625" s="6">
        <v>37982</v>
      </c>
      <c r="D625">
        <v>0.21</v>
      </c>
      <c r="E625" t="s">
        <v>62</v>
      </c>
    </row>
    <row r="626" spans="1:5" x14ac:dyDescent="0.25">
      <c r="A626" s="5" t="s">
        <v>27</v>
      </c>
      <c r="B626">
        <v>9415908</v>
      </c>
      <c r="C626" s="6">
        <v>37983</v>
      </c>
      <c r="D626">
        <v>0.21</v>
      </c>
      <c r="E626" t="s">
        <v>62</v>
      </c>
    </row>
    <row r="627" spans="1:5" x14ac:dyDescent="0.25">
      <c r="A627" s="5" t="s">
        <v>27</v>
      </c>
      <c r="B627">
        <v>9415908</v>
      </c>
      <c r="C627" s="6">
        <v>37984</v>
      </c>
      <c r="D627">
        <v>0.21</v>
      </c>
      <c r="E627" t="s">
        <v>62</v>
      </c>
    </row>
    <row r="628" spans="1:5" x14ac:dyDescent="0.25">
      <c r="A628" s="5" t="s">
        <v>27</v>
      </c>
      <c r="B628">
        <v>9415908</v>
      </c>
      <c r="C628" s="6">
        <v>37985</v>
      </c>
      <c r="D628">
        <v>0.21</v>
      </c>
      <c r="E628" t="s">
        <v>62</v>
      </c>
    </row>
    <row r="629" spans="1:5" x14ac:dyDescent="0.25">
      <c r="A629" s="5" t="s">
        <v>27</v>
      </c>
      <c r="B629">
        <v>9415908</v>
      </c>
      <c r="C629" s="6">
        <v>37986</v>
      </c>
      <c r="D629">
        <v>0.21</v>
      </c>
      <c r="E629" t="s">
        <v>62</v>
      </c>
    </row>
    <row r="630" spans="1:5" x14ac:dyDescent="0.25">
      <c r="A630" s="5" t="s">
        <v>27</v>
      </c>
      <c r="B630">
        <v>9415908</v>
      </c>
      <c r="C630" s="6">
        <v>37987</v>
      </c>
      <c r="D630">
        <v>0.21</v>
      </c>
      <c r="E630" t="s">
        <v>62</v>
      </c>
    </row>
    <row r="631" spans="1:5" x14ac:dyDescent="0.25">
      <c r="A631" s="5" t="s">
        <v>27</v>
      </c>
      <c r="B631">
        <v>9415908</v>
      </c>
      <c r="C631" s="6">
        <v>37988</v>
      </c>
      <c r="D631">
        <v>0.21</v>
      </c>
      <c r="E631" t="s">
        <v>62</v>
      </c>
    </row>
    <row r="632" spans="1:5" x14ac:dyDescent="0.25">
      <c r="A632" s="5" t="s">
        <v>27</v>
      </c>
      <c r="B632">
        <v>9415908</v>
      </c>
      <c r="C632" s="6">
        <v>37989</v>
      </c>
      <c r="D632">
        <v>0.21</v>
      </c>
      <c r="E632" t="s">
        <v>62</v>
      </c>
    </row>
    <row r="633" spans="1:5" x14ac:dyDescent="0.25">
      <c r="A633" s="5" t="s">
        <v>27</v>
      </c>
      <c r="B633">
        <v>9415908</v>
      </c>
      <c r="C633" s="6">
        <v>37990</v>
      </c>
      <c r="D633">
        <v>0.21</v>
      </c>
      <c r="E633" t="s">
        <v>62</v>
      </c>
    </row>
    <row r="634" spans="1:5" x14ac:dyDescent="0.25">
      <c r="A634" s="5" t="s">
        <v>27</v>
      </c>
      <c r="B634">
        <v>9415908</v>
      </c>
      <c r="C634" s="6">
        <v>37991</v>
      </c>
      <c r="D634">
        <v>0.21</v>
      </c>
      <c r="E634" t="s">
        <v>62</v>
      </c>
    </row>
    <row r="635" spans="1:5" x14ac:dyDescent="0.25">
      <c r="A635" s="5" t="s">
        <v>27</v>
      </c>
      <c r="B635">
        <v>9415908</v>
      </c>
      <c r="C635" s="6">
        <v>37992</v>
      </c>
      <c r="D635">
        <v>0.21</v>
      </c>
      <c r="E635" t="s">
        <v>62</v>
      </c>
    </row>
    <row r="636" spans="1:5" x14ac:dyDescent="0.25">
      <c r="A636" s="5" t="s">
        <v>27</v>
      </c>
      <c r="B636">
        <v>9415908</v>
      </c>
      <c r="C636" s="6">
        <v>37993</v>
      </c>
      <c r="D636">
        <v>0.21</v>
      </c>
      <c r="E636" t="s">
        <v>62</v>
      </c>
    </row>
    <row r="637" spans="1:5" x14ac:dyDescent="0.25">
      <c r="A637" s="5" t="s">
        <v>27</v>
      </c>
      <c r="B637">
        <v>9415908</v>
      </c>
      <c r="C637" s="6">
        <v>37994</v>
      </c>
      <c r="D637">
        <v>0.21</v>
      </c>
      <c r="E637" t="s">
        <v>62</v>
      </c>
    </row>
    <row r="638" spans="1:5" x14ac:dyDescent="0.25">
      <c r="A638" s="5" t="s">
        <v>27</v>
      </c>
      <c r="B638">
        <v>9415908</v>
      </c>
      <c r="C638" s="6">
        <v>37995</v>
      </c>
      <c r="D638">
        <v>0.21</v>
      </c>
      <c r="E638" t="s">
        <v>62</v>
      </c>
    </row>
    <row r="639" spans="1:5" x14ac:dyDescent="0.25">
      <c r="A639" s="5" t="s">
        <v>27</v>
      </c>
      <c r="B639">
        <v>9415908</v>
      </c>
      <c r="C639" s="6">
        <v>37996</v>
      </c>
      <c r="D639">
        <v>0.21</v>
      </c>
      <c r="E639" t="s">
        <v>62</v>
      </c>
    </row>
    <row r="640" spans="1:5" x14ac:dyDescent="0.25">
      <c r="A640" s="5" t="s">
        <v>27</v>
      </c>
      <c r="B640">
        <v>9415908</v>
      </c>
      <c r="C640" s="6">
        <v>37997</v>
      </c>
      <c r="D640">
        <v>0.21</v>
      </c>
      <c r="E640" t="s">
        <v>62</v>
      </c>
    </row>
    <row r="641" spans="1:5" x14ac:dyDescent="0.25">
      <c r="A641" s="5" t="s">
        <v>27</v>
      </c>
      <c r="B641">
        <v>9415908</v>
      </c>
      <c r="C641" s="6">
        <v>37998</v>
      </c>
      <c r="D641">
        <v>0.21</v>
      </c>
      <c r="E641" t="s">
        <v>62</v>
      </c>
    </row>
    <row r="642" spans="1:5" x14ac:dyDescent="0.25">
      <c r="A642" s="5" t="s">
        <v>27</v>
      </c>
      <c r="B642">
        <v>9415908</v>
      </c>
      <c r="C642" s="6">
        <v>37999</v>
      </c>
      <c r="D642">
        <v>0.21</v>
      </c>
      <c r="E642" t="s">
        <v>62</v>
      </c>
    </row>
    <row r="643" spans="1:5" x14ac:dyDescent="0.25">
      <c r="A643" s="5" t="s">
        <v>27</v>
      </c>
      <c r="B643">
        <v>9415908</v>
      </c>
      <c r="C643" s="6">
        <v>38000</v>
      </c>
      <c r="D643">
        <v>0.21</v>
      </c>
      <c r="E643" t="s">
        <v>62</v>
      </c>
    </row>
    <row r="644" spans="1:5" x14ac:dyDescent="0.25">
      <c r="A644" s="5" t="s">
        <v>27</v>
      </c>
      <c r="B644">
        <v>9415908</v>
      </c>
      <c r="C644" s="6">
        <v>38001</v>
      </c>
      <c r="D644">
        <v>0.21</v>
      </c>
      <c r="E644" t="s">
        <v>62</v>
      </c>
    </row>
    <row r="645" spans="1:5" x14ac:dyDescent="0.25">
      <c r="A645" s="5" t="s">
        <v>27</v>
      </c>
      <c r="B645">
        <v>9415908</v>
      </c>
      <c r="C645" s="6">
        <v>38002</v>
      </c>
      <c r="D645">
        <v>0.21</v>
      </c>
      <c r="E645" t="s">
        <v>62</v>
      </c>
    </row>
    <row r="646" spans="1:5" x14ac:dyDescent="0.25">
      <c r="A646" s="5" t="s">
        <v>27</v>
      </c>
      <c r="B646">
        <v>9415908</v>
      </c>
      <c r="C646" s="6">
        <v>38003</v>
      </c>
      <c r="D646">
        <v>0.21</v>
      </c>
      <c r="E646" t="s">
        <v>62</v>
      </c>
    </row>
    <row r="647" spans="1:5" x14ac:dyDescent="0.25">
      <c r="A647" s="5" t="s">
        <v>27</v>
      </c>
      <c r="B647">
        <v>9415908</v>
      </c>
      <c r="C647" s="6">
        <v>38004</v>
      </c>
      <c r="D647">
        <v>0.21</v>
      </c>
      <c r="E647" t="s">
        <v>62</v>
      </c>
    </row>
    <row r="648" spans="1:5" x14ac:dyDescent="0.25">
      <c r="A648" s="5" t="s">
        <v>27</v>
      </c>
      <c r="B648">
        <v>9415908</v>
      </c>
      <c r="C648" s="6">
        <v>38005</v>
      </c>
      <c r="D648">
        <v>0.2</v>
      </c>
      <c r="E648" t="s">
        <v>62</v>
      </c>
    </row>
    <row r="649" spans="1:5" x14ac:dyDescent="0.25">
      <c r="A649" s="5" t="s">
        <v>27</v>
      </c>
      <c r="B649">
        <v>9415908</v>
      </c>
      <c r="C649" s="6">
        <v>38006</v>
      </c>
      <c r="D649">
        <v>0.2</v>
      </c>
      <c r="E649" t="s">
        <v>62</v>
      </c>
    </row>
    <row r="650" spans="1:5" x14ac:dyDescent="0.25">
      <c r="A650" s="5" t="s">
        <v>27</v>
      </c>
      <c r="B650">
        <v>9415908</v>
      </c>
      <c r="C650" s="6">
        <v>38007</v>
      </c>
      <c r="D650">
        <v>0.2</v>
      </c>
      <c r="E650" t="s">
        <v>62</v>
      </c>
    </row>
    <row r="651" spans="1:5" x14ac:dyDescent="0.25">
      <c r="A651" s="5" t="s">
        <v>27</v>
      </c>
      <c r="B651">
        <v>9415908</v>
      </c>
      <c r="C651" s="6">
        <v>38008</v>
      </c>
      <c r="D651">
        <v>0.2</v>
      </c>
      <c r="E651" t="s">
        <v>62</v>
      </c>
    </row>
    <row r="652" spans="1:5" x14ac:dyDescent="0.25">
      <c r="A652" s="5" t="s">
        <v>27</v>
      </c>
      <c r="B652">
        <v>9415908</v>
      </c>
      <c r="C652" s="6">
        <v>38009</v>
      </c>
      <c r="D652">
        <v>0.2</v>
      </c>
      <c r="E652" t="s">
        <v>62</v>
      </c>
    </row>
    <row r="653" spans="1:5" x14ac:dyDescent="0.25">
      <c r="A653" s="5" t="s">
        <v>27</v>
      </c>
      <c r="B653">
        <v>9415908</v>
      </c>
      <c r="C653" s="6">
        <v>38010</v>
      </c>
      <c r="D653">
        <v>0.2</v>
      </c>
      <c r="E653" t="s">
        <v>62</v>
      </c>
    </row>
    <row r="654" spans="1:5" x14ac:dyDescent="0.25">
      <c r="A654" s="5" t="s">
        <v>27</v>
      </c>
      <c r="B654">
        <v>9415908</v>
      </c>
      <c r="C654" s="6">
        <v>38011</v>
      </c>
      <c r="D654">
        <v>0.2</v>
      </c>
      <c r="E654" t="s">
        <v>62</v>
      </c>
    </row>
    <row r="655" spans="1:5" x14ac:dyDescent="0.25">
      <c r="A655" s="5" t="s">
        <v>27</v>
      </c>
      <c r="B655">
        <v>9415908</v>
      </c>
      <c r="C655" s="6">
        <v>38012</v>
      </c>
      <c r="D655">
        <v>0.2</v>
      </c>
      <c r="E655" t="s">
        <v>62</v>
      </c>
    </row>
    <row r="656" spans="1:5" x14ac:dyDescent="0.25">
      <c r="A656" s="5" t="s">
        <v>27</v>
      </c>
      <c r="B656">
        <v>9415908</v>
      </c>
      <c r="C656" s="6">
        <v>38013</v>
      </c>
      <c r="D656">
        <v>0.2</v>
      </c>
      <c r="E656" t="s">
        <v>62</v>
      </c>
    </row>
    <row r="657" spans="1:5" x14ac:dyDescent="0.25">
      <c r="A657" s="5" t="s">
        <v>27</v>
      </c>
      <c r="B657">
        <v>9415908</v>
      </c>
      <c r="C657" s="6">
        <v>38014</v>
      </c>
      <c r="D657">
        <v>0.2</v>
      </c>
      <c r="E657" t="s">
        <v>62</v>
      </c>
    </row>
    <row r="658" spans="1:5" x14ac:dyDescent="0.25">
      <c r="A658" s="5" t="s">
        <v>27</v>
      </c>
      <c r="B658">
        <v>9415908</v>
      </c>
      <c r="C658" s="6">
        <v>38015</v>
      </c>
      <c r="D658">
        <v>0.2</v>
      </c>
      <c r="E658" t="s">
        <v>62</v>
      </c>
    </row>
    <row r="659" spans="1:5" x14ac:dyDescent="0.25">
      <c r="A659" s="5" t="s">
        <v>27</v>
      </c>
      <c r="B659">
        <v>9415908</v>
      </c>
      <c r="C659" s="6">
        <v>38016</v>
      </c>
      <c r="D659">
        <v>0.2</v>
      </c>
      <c r="E659" t="s">
        <v>62</v>
      </c>
    </row>
    <row r="660" spans="1:5" x14ac:dyDescent="0.25">
      <c r="A660" s="5" t="s">
        <v>27</v>
      </c>
      <c r="B660">
        <v>9415908</v>
      </c>
      <c r="C660" s="6">
        <v>38017</v>
      </c>
      <c r="D660">
        <v>0.2</v>
      </c>
      <c r="E660" t="s">
        <v>62</v>
      </c>
    </row>
    <row r="661" spans="1:5" x14ac:dyDescent="0.25">
      <c r="A661" s="5" t="s">
        <v>27</v>
      </c>
      <c r="B661">
        <v>9415908</v>
      </c>
      <c r="C661" s="6">
        <v>38018</v>
      </c>
      <c r="D661">
        <v>0.2</v>
      </c>
      <c r="E661" t="s">
        <v>62</v>
      </c>
    </row>
    <row r="662" spans="1:5" x14ac:dyDescent="0.25">
      <c r="A662" s="5" t="s">
        <v>27</v>
      </c>
      <c r="B662">
        <v>9415908</v>
      </c>
      <c r="C662" s="6">
        <v>38019</v>
      </c>
      <c r="D662">
        <v>0.2</v>
      </c>
      <c r="E662" t="s">
        <v>62</v>
      </c>
    </row>
    <row r="663" spans="1:5" x14ac:dyDescent="0.25">
      <c r="A663" s="5" t="s">
        <v>27</v>
      </c>
      <c r="B663">
        <v>9415908</v>
      </c>
      <c r="C663" s="6">
        <v>38020</v>
      </c>
      <c r="D663">
        <v>0.2</v>
      </c>
      <c r="E663" t="s">
        <v>62</v>
      </c>
    </row>
    <row r="664" spans="1:5" x14ac:dyDescent="0.25">
      <c r="A664" s="5" t="s">
        <v>27</v>
      </c>
      <c r="B664">
        <v>9415908</v>
      </c>
      <c r="C664" s="6">
        <v>38021</v>
      </c>
      <c r="D664">
        <v>0.2</v>
      </c>
      <c r="E664" t="s">
        <v>62</v>
      </c>
    </row>
    <row r="665" spans="1:5" x14ac:dyDescent="0.25">
      <c r="A665" s="5" t="s">
        <v>27</v>
      </c>
      <c r="B665">
        <v>9415908</v>
      </c>
      <c r="C665" s="6">
        <v>38022</v>
      </c>
      <c r="D665">
        <v>0.2</v>
      </c>
      <c r="E665" t="s">
        <v>62</v>
      </c>
    </row>
    <row r="666" spans="1:5" x14ac:dyDescent="0.25">
      <c r="A666" s="5" t="s">
        <v>27</v>
      </c>
      <c r="B666">
        <v>9415908</v>
      </c>
      <c r="C666" s="6">
        <v>38023</v>
      </c>
      <c r="D666">
        <v>0.2</v>
      </c>
      <c r="E666" t="s">
        <v>62</v>
      </c>
    </row>
    <row r="667" spans="1:5" x14ac:dyDescent="0.25">
      <c r="A667" s="5" t="s">
        <v>27</v>
      </c>
      <c r="B667">
        <v>9415908</v>
      </c>
      <c r="C667" s="6">
        <v>38024</v>
      </c>
      <c r="D667">
        <v>0.2</v>
      </c>
      <c r="E667" t="s">
        <v>62</v>
      </c>
    </row>
    <row r="668" spans="1:5" x14ac:dyDescent="0.25">
      <c r="A668" s="5" t="s">
        <v>27</v>
      </c>
      <c r="B668">
        <v>9415908</v>
      </c>
      <c r="C668" s="6">
        <v>38025</v>
      </c>
      <c r="D668">
        <v>0.2</v>
      </c>
      <c r="E668" t="s">
        <v>62</v>
      </c>
    </row>
    <row r="669" spans="1:5" x14ac:dyDescent="0.25">
      <c r="A669" s="5" t="s">
        <v>27</v>
      </c>
      <c r="B669">
        <v>9415908</v>
      </c>
      <c r="C669" s="6">
        <v>38026</v>
      </c>
      <c r="D669">
        <v>0.2</v>
      </c>
      <c r="E669" t="s">
        <v>62</v>
      </c>
    </row>
    <row r="670" spans="1:5" x14ac:dyDescent="0.25">
      <c r="A670" s="5" t="s">
        <v>27</v>
      </c>
      <c r="B670">
        <v>9415908</v>
      </c>
      <c r="C670" s="6">
        <v>38027</v>
      </c>
      <c r="D670">
        <v>0.19</v>
      </c>
      <c r="E670" t="s">
        <v>62</v>
      </c>
    </row>
    <row r="671" spans="1:5" x14ac:dyDescent="0.25">
      <c r="A671" s="5" t="s">
        <v>27</v>
      </c>
      <c r="B671">
        <v>9415908</v>
      </c>
      <c r="C671" s="6">
        <v>38028</v>
      </c>
      <c r="D671">
        <v>0.19</v>
      </c>
      <c r="E671" t="s">
        <v>62</v>
      </c>
    </row>
    <row r="672" spans="1:5" x14ac:dyDescent="0.25">
      <c r="A672" s="5" t="s">
        <v>27</v>
      </c>
      <c r="B672">
        <v>9415908</v>
      </c>
      <c r="C672" s="6">
        <v>38029</v>
      </c>
      <c r="D672">
        <v>0.2</v>
      </c>
      <c r="E672" t="s">
        <v>62</v>
      </c>
    </row>
    <row r="673" spans="1:5" x14ac:dyDescent="0.25">
      <c r="A673" s="5" t="s">
        <v>27</v>
      </c>
      <c r="B673">
        <v>9415908</v>
      </c>
      <c r="C673" s="6">
        <v>38030</v>
      </c>
      <c r="D673">
        <v>0.2</v>
      </c>
      <c r="E673" t="s">
        <v>62</v>
      </c>
    </row>
    <row r="674" spans="1:5" x14ac:dyDescent="0.25">
      <c r="A674" s="5" t="s">
        <v>27</v>
      </c>
      <c r="B674">
        <v>9415908</v>
      </c>
      <c r="C674" s="6">
        <v>38031</v>
      </c>
      <c r="D674">
        <v>0.2</v>
      </c>
      <c r="E674" t="s">
        <v>62</v>
      </c>
    </row>
    <row r="675" spans="1:5" x14ac:dyDescent="0.25">
      <c r="A675" s="5" t="s">
        <v>27</v>
      </c>
      <c r="B675">
        <v>9415908</v>
      </c>
      <c r="C675" s="6">
        <v>38032</v>
      </c>
      <c r="D675">
        <v>0.2</v>
      </c>
      <c r="E675" t="s">
        <v>62</v>
      </c>
    </row>
    <row r="676" spans="1:5" x14ac:dyDescent="0.25">
      <c r="A676" s="5" t="s">
        <v>27</v>
      </c>
      <c r="B676">
        <v>9415908</v>
      </c>
      <c r="C676" s="6">
        <v>38033</v>
      </c>
      <c r="D676">
        <v>0.2</v>
      </c>
      <c r="E676" t="s">
        <v>62</v>
      </c>
    </row>
    <row r="677" spans="1:5" x14ac:dyDescent="0.25">
      <c r="A677" s="5" t="s">
        <v>27</v>
      </c>
      <c r="B677">
        <v>9415908</v>
      </c>
      <c r="C677" s="6">
        <v>38034</v>
      </c>
      <c r="D677">
        <v>0.2</v>
      </c>
      <c r="E677" t="s">
        <v>62</v>
      </c>
    </row>
    <row r="678" spans="1:5" x14ac:dyDescent="0.25">
      <c r="A678" s="5" t="s">
        <v>27</v>
      </c>
      <c r="B678">
        <v>9415908</v>
      </c>
      <c r="C678" s="6">
        <v>38035</v>
      </c>
      <c r="D678">
        <v>0.2</v>
      </c>
      <c r="E678" t="s">
        <v>62</v>
      </c>
    </row>
    <row r="679" spans="1:5" x14ac:dyDescent="0.25">
      <c r="A679" s="5" t="s">
        <v>27</v>
      </c>
      <c r="B679">
        <v>9415908</v>
      </c>
      <c r="C679" s="6">
        <v>38036</v>
      </c>
      <c r="D679">
        <v>0.2</v>
      </c>
      <c r="E679" t="s">
        <v>62</v>
      </c>
    </row>
    <row r="680" spans="1:5" x14ac:dyDescent="0.25">
      <c r="A680" s="5" t="s">
        <v>27</v>
      </c>
      <c r="B680">
        <v>9415908</v>
      </c>
      <c r="C680" s="6">
        <v>38037</v>
      </c>
      <c r="D680">
        <v>0.2</v>
      </c>
      <c r="E680" t="s">
        <v>62</v>
      </c>
    </row>
    <row r="681" spans="1:5" x14ac:dyDescent="0.25">
      <c r="A681" s="5" t="s">
        <v>27</v>
      </c>
      <c r="B681">
        <v>9415908</v>
      </c>
      <c r="C681" s="6">
        <v>38038</v>
      </c>
      <c r="D681">
        <v>0.2</v>
      </c>
      <c r="E681" t="s">
        <v>62</v>
      </c>
    </row>
    <row r="682" spans="1:5" x14ac:dyDescent="0.25">
      <c r="A682" s="5" t="s">
        <v>27</v>
      </c>
      <c r="B682">
        <v>9415908</v>
      </c>
      <c r="C682" s="6">
        <v>38039</v>
      </c>
      <c r="D682">
        <v>0.2</v>
      </c>
      <c r="E682" t="s">
        <v>62</v>
      </c>
    </row>
    <row r="683" spans="1:5" x14ac:dyDescent="0.25">
      <c r="A683" s="5" t="s">
        <v>27</v>
      </c>
      <c r="B683">
        <v>9415908</v>
      </c>
      <c r="C683" s="6">
        <v>38040</v>
      </c>
      <c r="D683">
        <v>0.2</v>
      </c>
      <c r="E683" t="s">
        <v>62</v>
      </c>
    </row>
    <row r="684" spans="1:5" x14ac:dyDescent="0.25">
      <c r="A684" s="5" t="s">
        <v>27</v>
      </c>
      <c r="B684">
        <v>9415908</v>
      </c>
      <c r="C684" s="6">
        <v>38041</v>
      </c>
      <c r="D684">
        <v>0.2</v>
      </c>
      <c r="E684" t="s">
        <v>62</v>
      </c>
    </row>
    <row r="685" spans="1:5" x14ac:dyDescent="0.25">
      <c r="A685" s="5" t="s">
        <v>27</v>
      </c>
      <c r="B685">
        <v>9415908</v>
      </c>
      <c r="C685" s="6">
        <v>38042</v>
      </c>
      <c r="D685">
        <v>0.2</v>
      </c>
      <c r="E685" t="s">
        <v>62</v>
      </c>
    </row>
    <row r="686" spans="1:5" x14ac:dyDescent="0.25">
      <c r="A686" s="5" t="s">
        <v>27</v>
      </c>
      <c r="B686">
        <v>9415908</v>
      </c>
      <c r="C686" s="6">
        <v>38043</v>
      </c>
      <c r="D686">
        <v>0.2</v>
      </c>
      <c r="E686" t="s">
        <v>62</v>
      </c>
    </row>
    <row r="687" spans="1:5" x14ac:dyDescent="0.25">
      <c r="A687" s="5" t="s">
        <v>27</v>
      </c>
      <c r="B687">
        <v>9415908</v>
      </c>
      <c r="C687" s="6">
        <v>38044</v>
      </c>
      <c r="D687">
        <v>0.2</v>
      </c>
      <c r="E687" t="s">
        <v>62</v>
      </c>
    </row>
    <row r="688" spans="1:5" x14ac:dyDescent="0.25">
      <c r="A688" s="5" t="s">
        <v>27</v>
      </c>
      <c r="B688">
        <v>9415908</v>
      </c>
      <c r="C688" s="6">
        <v>38045</v>
      </c>
      <c r="D688">
        <v>0.2</v>
      </c>
      <c r="E688" t="s">
        <v>62</v>
      </c>
    </row>
    <row r="689" spans="1:5" x14ac:dyDescent="0.25">
      <c r="A689" s="5" t="s">
        <v>27</v>
      </c>
      <c r="B689">
        <v>9415908</v>
      </c>
      <c r="C689" s="6">
        <v>38046</v>
      </c>
      <c r="D689">
        <v>0.2</v>
      </c>
      <c r="E689" t="s">
        <v>62</v>
      </c>
    </row>
    <row r="690" spans="1:5" x14ac:dyDescent="0.25">
      <c r="A690" s="5" t="s">
        <v>27</v>
      </c>
      <c r="B690">
        <v>9415908</v>
      </c>
      <c r="C690" s="6">
        <v>38047</v>
      </c>
      <c r="D690">
        <v>0.2</v>
      </c>
      <c r="E690" t="s">
        <v>62</v>
      </c>
    </row>
    <row r="691" spans="1:5" x14ac:dyDescent="0.25">
      <c r="A691" s="5" t="s">
        <v>27</v>
      </c>
      <c r="B691">
        <v>9415908</v>
      </c>
      <c r="C691" s="6">
        <v>38048</v>
      </c>
      <c r="D691">
        <v>0.21</v>
      </c>
      <c r="E691" t="s">
        <v>62</v>
      </c>
    </row>
    <row r="692" spans="1:5" x14ac:dyDescent="0.25">
      <c r="A692" s="5" t="s">
        <v>27</v>
      </c>
      <c r="B692">
        <v>9415908</v>
      </c>
      <c r="C692" s="6">
        <v>38049</v>
      </c>
      <c r="D692">
        <v>0.2</v>
      </c>
      <c r="E692" t="s">
        <v>62</v>
      </c>
    </row>
    <row r="693" spans="1:5" x14ac:dyDescent="0.25">
      <c r="A693" s="5" t="s">
        <v>27</v>
      </c>
      <c r="B693">
        <v>9415908</v>
      </c>
      <c r="C693" s="6">
        <v>38050</v>
      </c>
      <c r="D693">
        <v>0.21</v>
      </c>
      <c r="E693" t="s">
        <v>62</v>
      </c>
    </row>
    <row r="694" spans="1:5" x14ac:dyDescent="0.25">
      <c r="A694" s="5" t="s">
        <v>27</v>
      </c>
      <c r="B694">
        <v>9415908</v>
      </c>
      <c r="C694" s="6">
        <v>38051</v>
      </c>
      <c r="D694">
        <v>0.2</v>
      </c>
      <c r="E694" t="s">
        <v>62</v>
      </c>
    </row>
    <row r="695" spans="1:5" x14ac:dyDescent="0.25">
      <c r="A695" s="5" t="s">
        <v>27</v>
      </c>
      <c r="B695">
        <v>9415908</v>
      </c>
      <c r="C695" s="6">
        <v>38052</v>
      </c>
      <c r="D695">
        <v>0.2</v>
      </c>
      <c r="E695" t="s">
        <v>62</v>
      </c>
    </row>
    <row r="696" spans="1:5" x14ac:dyDescent="0.25">
      <c r="A696" s="5" t="s">
        <v>27</v>
      </c>
      <c r="B696">
        <v>9415908</v>
      </c>
      <c r="C696" s="6">
        <v>38053</v>
      </c>
      <c r="D696">
        <v>0.2</v>
      </c>
      <c r="E696" t="s">
        <v>62</v>
      </c>
    </row>
    <row r="697" spans="1:5" x14ac:dyDescent="0.25">
      <c r="A697" s="5" t="s">
        <v>27</v>
      </c>
      <c r="B697">
        <v>9415908</v>
      </c>
      <c r="C697" s="6">
        <v>38054</v>
      </c>
      <c r="D697">
        <v>0.2</v>
      </c>
      <c r="E697" t="s">
        <v>62</v>
      </c>
    </row>
    <row r="698" spans="1:5" x14ac:dyDescent="0.25">
      <c r="A698" s="5" t="s">
        <v>27</v>
      </c>
      <c r="B698">
        <v>9415908</v>
      </c>
      <c r="C698" s="6">
        <v>38055</v>
      </c>
      <c r="D698">
        <v>0.2</v>
      </c>
      <c r="E698" t="s">
        <v>62</v>
      </c>
    </row>
    <row r="699" spans="1:5" x14ac:dyDescent="0.25">
      <c r="A699" s="5" t="s">
        <v>27</v>
      </c>
      <c r="B699">
        <v>9415908</v>
      </c>
      <c r="C699" s="6">
        <v>38056</v>
      </c>
      <c r="D699">
        <v>0.2</v>
      </c>
      <c r="E699" t="s">
        <v>62</v>
      </c>
    </row>
    <row r="700" spans="1:5" x14ac:dyDescent="0.25">
      <c r="A700" s="5" t="s">
        <v>27</v>
      </c>
      <c r="B700">
        <v>9415908</v>
      </c>
      <c r="C700" s="6">
        <v>38057</v>
      </c>
      <c r="D700">
        <v>0.2</v>
      </c>
      <c r="E700" t="s">
        <v>62</v>
      </c>
    </row>
    <row r="701" spans="1:5" x14ac:dyDescent="0.25">
      <c r="A701" s="5" t="s">
        <v>27</v>
      </c>
      <c r="B701">
        <v>9415908</v>
      </c>
      <c r="C701" s="6">
        <v>38058</v>
      </c>
      <c r="D701">
        <v>0.2</v>
      </c>
      <c r="E701" t="s">
        <v>62</v>
      </c>
    </row>
    <row r="702" spans="1:5" x14ac:dyDescent="0.25">
      <c r="A702" s="5" t="s">
        <v>27</v>
      </c>
      <c r="B702">
        <v>9415908</v>
      </c>
      <c r="C702" s="6">
        <v>38059</v>
      </c>
      <c r="D702">
        <v>0.2</v>
      </c>
      <c r="E702" t="s">
        <v>62</v>
      </c>
    </row>
    <row r="703" spans="1:5" x14ac:dyDescent="0.25">
      <c r="A703" s="5" t="s">
        <v>27</v>
      </c>
      <c r="B703">
        <v>9415908</v>
      </c>
      <c r="C703" s="6">
        <v>38060</v>
      </c>
      <c r="D703">
        <v>0.2</v>
      </c>
      <c r="E703" t="s">
        <v>62</v>
      </c>
    </row>
    <row r="704" spans="1:5" x14ac:dyDescent="0.25">
      <c r="A704" s="5" t="s">
        <v>27</v>
      </c>
      <c r="B704">
        <v>9415908</v>
      </c>
      <c r="C704" s="6">
        <v>38061</v>
      </c>
      <c r="D704">
        <v>0.2</v>
      </c>
      <c r="E704" t="s">
        <v>62</v>
      </c>
    </row>
    <row r="705" spans="1:5" x14ac:dyDescent="0.25">
      <c r="A705" s="5" t="s">
        <v>27</v>
      </c>
      <c r="B705">
        <v>9415908</v>
      </c>
      <c r="C705" s="6">
        <v>38062</v>
      </c>
      <c r="D705">
        <v>0.2</v>
      </c>
      <c r="E705" t="s">
        <v>62</v>
      </c>
    </row>
    <row r="706" spans="1:5" x14ac:dyDescent="0.25">
      <c r="A706" s="5" t="s">
        <v>27</v>
      </c>
      <c r="B706">
        <v>9415908</v>
      </c>
      <c r="C706" s="6">
        <v>38063</v>
      </c>
      <c r="D706">
        <v>0.2</v>
      </c>
      <c r="E706" t="s">
        <v>62</v>
      </c>
    </row>
    <row r="707" spans="1:5" x14ac:dyDescent="0.25">
      <c r="A707" s="5" t="s">
        <v>27</v>
      </c>
      <c r="B707">
        <v>9415908</v>
      </c>
      <c r="C707" s="6">
        <v>38064</v>
      </c>
      <c r="D707">
        <v>0.2</v>
      </c>
      <c r="E707" t="s">
        <v>62</v>
      </c>
    </row>
    <row r="708" spans="1:5" x14ac:dyDescent="0.25">
      <c r="A708" s="5" t="s">
        <v>27</v>
      </c>
      <c r="B708">
        <v>9415908</v>
      </c>
      <c r="C708" s="6">
        <v>38065</v>
      </c>
      <c r="D708">
        <v>0.2</v>
      </c>
      <c r="E708" t="s">
        <v>62</v>
      </c>
    </row>
    <row r="709" spans="1:5" x14ac:dyDescent="0.25">
      <c r="A709" s="5" t="s">
        <v>27</v>
      </c>
      <c r="B709">
        <v>9415908</v>
      </c>
      <c r="C709" s="6">
        <v>38066</v>
      </c>
      <c r="D709">
        <v>0.19</v>
      </c>
      <c r="E709" t="s">
        <v>62</v>
      </c>
    </row>
    <row r="710" spans="1:5" x14ac:dyDescent="0.25">
      <c r="A710" s="5" t="s">
        <v>27</v>
      </c>
      <c r="B710">
        <v>9415908</v>
      </c>
      <c r="C710" s="6">
        <v>38067</v>
      </c>
      <c r="D710">
        <v>0.2</v>
      </c>
      <c r="E710" t="s">
        <v>62</v>
      </c>
    </row>
    <row r="711" spans="1:5" x14ac:dyDescent="0.25">
      <c r="A711" s="5" t="s">
        <v>27</v>
      </c>
      <c r="B711">
        <v>9415908</v>
      </c>
      <c r="C711" s="6">
        <v>38068</v>
      </c>
      <c r="D711">
        <v>0.2</v>
      </c>
      <c r="E711" t="s">
        <v>62</v>
      </c>
    </row>
    <row r="712" spans="1:5" x14ac:dyDescent="0.25">
      <c r="A712" s="5" t="s">
        <v>27</v>
      </c>
      <c r="B712">
        <v>9415908</v>
      </c>
      <c r="C712" s="6">
        <v>38069</v>
      </c>
      <c r="D712">
        <v>0.2</v>
      </c>
      <c r="E712" t="s">
        <v>62</v>
      </c>
    </row>
    <row r="713" spans="1:5" x14ac:dyDescent="0.25">
      <c r="A713" s="5" t="s">
        <v>27</v>
      </c>
      <c r="B713">
        <v>9415908</v>
      </c>
      <c r="C713" s="6">
        <v>38070</v>
      </c>
      <c r="D713">
        <v>0.2</v>
      </c>
      <c r="E713" t="s">
        <v>62</v>
      </c>
    </row>
    <row r="714" spans="1:5" x14ac:dyDescent="0.25">
      <c r="A714" s="5" t="s">
        <v>27</v>
      </c>
      <c r="B714">
        <v>9415908</v>
      </c>
      <c r="C714" s="6">
        <v>38071</v>
      </c>
      <c r="D714">
        <v>0.2</v>
      </c>
      <c r="E714" t="s">
        <v>62</v>
      </c>
    </row>
    <row r="715" spans="1:5" x14ac:dyDescent="0.25">
      <c r="A715" s="5" t="s">
        <v>27</v>
      </c>
      <c r="B715">
        <v>9415908</v>
      </c>
      <c r="C715" s="6">
        <v>38072</v>
      </c>
      <c r="D715">
        <v>0.2</v>
      </c>
      <c r="E715" t="s">
        <v>62</v>
      </c>
    </row>
    <row r="716" spans="1:5" x14ac:dyDescent="0.25">
      <c r="A716" s="5" t="s">
        <v>27</v>
      </c>
      <c r="B716">
        <v>9415908</v>
      </c>
      <c r="C716" s="6">
        <v>38073</v>
      </c>
      <c r="D716">
        <v>0.19</v>
      </c>
      <c r="E716" t="s">
        <v>62</v>
      </c>
    </row>
    <row r="717" spans="1:5" x14ac:dyDescent="0.25">
      <c r="A717" s="5" t="s">
        <v>27</v>
      </c>
      <c r="B717">
        <v>9415908</v>
      </c>
      <c r="C717" s="6">
        <v>38074</v>
      </c>
      <c r="D717">
        <v>0.18</v>
      </c>
      <c r="E717" t="s">
        <v>62</v>
      </c>
    </row>
    <row r="718" spans="1:5" x14ac:dyDescent="0.25">
      <c r="A718" s="5" t="s">
        <v>27</v>
      </c>
      <c r="B718">
        <v>9415908</v>
      </c>
      <c r="C718" s="6">
        <v>38075</v>
      </c>
      <c r="D718">
        <v>0.19</v>
      </c>
      <c r="E718" t="s">
        <v>62</v>
      </c>
    </row>
    <row r="719" spans="1:5" x14ac:dyDescent="0.25">
      <c r="A719" s="5" t="s">
        <v>27</v>
      </c>
      <c r="B719">
        <v>9415908</v>
      </c>
      <c r="C719" s="6">
        <v>38076</v>
      </c>
      <c r="D719">
        <v>0.19</v>
      </c>
      <c r="E719" t="s">
        <v>62</v>
      </c>
    </row>
    <row r="720" spans="1:5" x14ac:dyDescent="0.25">
      <c r="A720" s="5" t="s">
        <v>27</v>
      </c>
      <c r="B720">
        <v>9415908</v>
      </c>
      <c r="C720" s="6">
        <v>38077</v>
      </c>
      <c r="D720">
        <v>0.2</v>
      </c>
      <c r="E720" t="s">
        <v>62</v>
      </c>
    </row>
    <row r="721" spans="1:5" x14ac:dyDescent="0.25">
      <c r="A721" s="5" t="s">
        <v>27</v>
      </c>
      <c r="B721">
        <v>9415908</v>
      </c>
      <c r="C721" s="6">
        <v>38078</v>
      </c>
      <c r="D721">
        <v>0.2</v>
      </c>
      <c r="E721" t="s">
        <v>62</v>
      </c>
    </row>
    <row r="722" spans="1:5" x14ac:dyDescent="0.25">
      <c r="A722" s="5" t="s">
        <v>27</v>
      </c>
      <c r="B722">
        <v>9415908</v>
      </c>
      <c r="C722" s="6">
        <v>38079</v>
      </c>
      <c r="D722">
        <v>0.2</v>
      </c>
      <c r="E722" t="s">
        <v>62</v>
      </c>
    </row>
    <row r="723" spans="1:5" x14ac:dyDescent="0.25">
      <c r="A723" s="5" t="s">
        <v>27</v>
      </c>
      <c r="B723">
        <v>9415908</v>
      </c>
      <c r="C723" s="6">
        <v>38080</v>
      </c>
      <c r="D723">
        <v>0.19</v>
      </c>
      <c r="E723" t="s">
        <v>62</v>
      </c>
    </row>
    <row r="724" spans="1:5" x14ac:dyDescent="0.25">
      <c r="A724" s="5" t="s">
        <v>27</v>
      </c>
      <c r="B724">
        <v>9415908</v>
      </c>
      <c r="C724" s="6">
        <v>38081</v>
      </c>
      <c r="D724">
        <v>0.19</v>
      </c>
      <c r="E724" t="s">
        <v>62</v>
      </c>
    </row>
    <row r="725" spans="1:5" x14ac:dyDescent="0.25">
      <c r="A725" s="5" t="s">
        <v>27</v>
      </c>
      <c r="B725">
        <v>9415908</v>
      </c>
      <c r="C725" s="6">
        <v>38082</v>
      </c>
      <c r="D725">
        <v>0.2</v>
      </c>
      <c r="E725" t="s">
        <v>62</v>
      </c>
    </row>
    <row r="726" spans="1:5" x14ac:dyDescent="0.25">
      <c r="A726" s="5" t="s">
        <v>27</v>
      </c>
      <c r="B726">
        <v>9415908</v>
      </c>
      <c r="C726" s="6">
        <v>38083</v>
      </c>
      <c r="D726">
        <v>0.21</v>
      </c>
      <c r="E726" t="s">
        <v>62</v>
      </c>
    </row>
    <row r="727" spans="1:5" x14ac:dyDescent="0.25">
      <c r="A727" s="5" t="s">
        <v>27</v>
      </c>
      <c r="B727">
        <v>9415908</v>
      </c>
      <c r="C727" s="6">
        <v>38084</v>
      </c>
      <c r="D727">
        <v>0.21</v>
      </c>
      <c r="E727" t="s">
        <v>62</v>
      </c>
    </row>
    <row r="728" spans="1:5" x14ac:dyDescent="0.25">
      <c r="A728" s="5" t="s">
        <v>27</v>
      </c>
      <c r="B728">
        <v>9415908</v>
      </c>
      <c r="C728" s="6">
        <v>38085</v>
      </c>
      <c r="D728">
        <v>0.2</v>
      </c>
      <c r="E728" t="s">
        <v>62</v>
      </c>
    </row>
    <row r="729" spans="1:5" x14ac:dyDescent="0.25">
      <c r="A729" s="5" t="s">
        <v>27</v>
      </c>
      <c r="B729">
        <v>9415908</v>
      </c>
      <c r="C729" s="6">
        <v>38086</v>
      </c>
      <c r="D729">
        <v>0.2</v>
      </c>
      <c r="E729" t="s">
        <v>62</v>
      </c>
    </row>
    <row r="730" spans="1:5" x14ac:dyDescent="0.25">
      <c r="A730" s="5" t="s">
        <v>27</v>
      </c>
      <c r="B730">
        <v>9415908</v>
      </c>
      <c r="C730" s="6">
        <v>38087</v>
      </c>
      <c r="D730">
        <v>0.2</v>
      </c>
      <c r="E730" t="s">
        <v>62</v>
      </c>
    </row>
    <row r="731" spans="1:5" x14ac:dyDescent="0.25">
      <c r="A731" s="5" t="s">
        <v>27</v>
      </c>
      <c r="B731">
        <v>9415908</v>
      </c>
      <c r="C731" s="6">
        <v>38088</v>
      </c>
      <c r="D731">
        <v>0.2</v>
      </c>
      <c r="E731" t="s">
        <v>62</v>
      </c>
    </row>
    <row r="732" spans="1:5" x14ac:dyDescent="0.25">
      <c r="A732" s="5" t="s">
        <v>27</v>
      </c>
      <c r="B732">
        <v>9415908</v>
      </c>
      <c r="C732" s="6">
        <v>38089</v>
      </c>
      <c r="D732">
        <v>0.2</v>
      </c>
      <c r="E732" t="s">
        <v>62</v>
      </c>
    </row>
    <row r="733" spans="1:5" x14ac:dyDescent="0.25">
      <c r="A733" s="5" t="s">
        <v>27</v>
      </c>
      <c r="B733">
        <v>9415908</v>
      </c>
      <c r="C733" s="6">
        <v>38090</v>
      </c>
      <c r="D733">
        <v>0.2</v>
      </c>
      <c r="E733" t="s">
        <v>62</v>
      </c>
    </row>
    <row r="734" spans="1:5" x14ac:dyDescent="0.25">
      <c r="A734" s="5" t="s">
        <v>27</v>
      </c>
      <c r="B734">
        <v>9415908</v>
      </c>
      <c r="C734" s="6">
        <v>38091</v>
      </c>
      <c r="D734">
        <v>0.2</v>
      </c>
      <c r="E734" t="s">
        <v>62</v>
      </c>
    </row>
    <row r="735" spans="1:5" x14ac:dyDescent="0.25">
      <c r="A735" s="5" t="s">
        <v>27</v>
      </c>
      <c r="B735">
        <v>9415908</v>
      </c>
      <c r="C735" s="6">
        <v>38092</v>
      </c>
      <c r="D735">
        <v>0.2</v>
      </c>
      <c r="E735" t="s">
        <v>62</v>
      </c>
    </row>
    <row r="736" spans="1:5" x14ac:dyDescent="0.25">
      <c r="A736" s="5" t="s">
        <v>27</v>
      </c>
      <c r="B736">
        <v>9415908</v>
      </c>
      <c r="C736" s="6">
        <v>38093</v>
      </c>
      <c r="D736">
        <v>0.2</v>
      </c>
      <c r="E736" t="s">
        <v>62</v>
      </c>
    </row>
    <row r="737" spans="1:5" x14ac:dyDescent="0.25">
      <c r="A737" s="5" t="s">
        <v>27</v>
      </c>
      <c r="B737">
        <v>9415908</v>
      </c>
      <c r="C737" s="6">
        <v>38094</v>
      </c>
      <c r="D737">
        <v>0.2</v>
      </c>
      <c r="E737" t="s">
        <v>62</v>
      </c>
    </row>
    <row r="738" spans="1:5" x14ac:dyDescent="0.25">
      <c r="A738" s="5" t="s">
        <v>27</v>
      </c>
      <c r="B738">
        <v>9415908</v>
      </c>
      <c r="C738" s="6">
        <v>38095</v>
      </c>
      <c r="D738">
        <v>0.19</v>
      </c>
      <c r="E738" t="s">
        <v>62</v>
      </c>
    </row>
    <row r="739" spans="1:5" x14ac:dyDescent="0.25">
      <c r="A739" s="5" t="s">
        <v>27</v>
      </c>
      <c r="B739">
        <v>9415908</v>
      </c>
      <c r="C739" s="6">
        <v>38096</v>
      </c>
      <c r="D739">
        <v>0.19</v>
      </c>
      <c r="E739" t="s">
        <v>62</v>
      </c>
    </row>
    <row r="740" spans="1:5" x14ac:dyDescent="0.25">
      <c r="A740" s="5" t="s">
        <v>27</v>
      </c>
      <c r="B740">
        <v>9415908</v>
      </c>
      <c r="C740" s="6">
        <v>38097</v>
      </c>
      <c r="D740">
        <v>0.2</v>
      </c>
      <c r="E740" t="s">
        <v>62</v>
      </c>
    </row>
    <row r="741" spans="1:5" x14ac:dyDescent="0.25">
      <c r="A741" s="5" t="s">
        <v>27</v>
      </c>
      <c r="B741">
        <v>9415908</v>
      </c>
      <c r="C741" s="6">
        <v>38098</v>
      </c>
      <c r="D741">
        <v>0.2</v>
      </c>
      <c r="E741" t="s">
        <v>62</v>
      </c>
    </row>
    <row r="742" spans="1:5" x14ac:dyDescent="0.25">
      <c r="A742" s="5" t="s">
        <v>27</v>
      </c>
      <c r="B742">
        <v>9415908</v>
      </c>
      <c r="C742" s="6">
        <v>38099</v>
      </c>
      <c r="D742">
        <v>0.19</v>
      </c>
      <c r="E742" t="s">
        <v>62</v>
      </c>
    </row>
    <row r="743" spans="1:5" x14ac:dyDescent="0.25">
      <c r="A743" s="5" t="s">
        <v>27</v>
      </c>
      <c r="B743">
        <v>9415908</v>
      </c>
      <c r="C743" s="6">
        <v>38100</v>
      </c>
      <c r="D743">
        <v>0.19</v>
      </c>
      <c r="E743" t="s">
        <v>62</v>
      </c>
    </row>
    <row r="744" spans="1:5" x14ac:dyDescent="0.25">
      <c r="A744" s="5" t="s">
        <v>27</v>
      </c>
      <c r="B744">
        <v>9415908</v>
      </c>
      <c r="C744" s="6">
        <v>38101</v>
      </c>
      <c r="D744">
        <v>0.2</v>
      </c>
      <c r="E744" t="s">
        <v>62</v>
      </c>
    </row>
    <row r="745" spans="1:5" x14ac:dyDescent="0.25">
      <c r="A745" s="5" t="s">
        <v>27</v>
      </c>
      <c r="B745">
        <v>9415908</v>
      </c>
      <c r="C745" s="6">
        <v>38102</v>
      </c>
      <c r="D745">
        <v>0.19</v>
      </c>
      <c r="E745" t="s">
        <v>62</v>
      </c>
    </row>
    <row r="746" spans="1:5" x14ac:dyDescent="0.25">
      <c r="A746" s="5" t="s">
        <v>27</v>
      </c>
      <c r="B746">
        <v>9415908</v>
      </c>
      <c r="C746" s="6">
        <v>38103</v>
      </c>
      <c r="D746">
        <v>0.19</v>
      </c>
      <c r="E746" t="s">
        <v>62</v>
      </c>
    </row>
    <row r="747" spans="1:5" x14ac:dyDescent="0.25">
      <c r="A747" s="5" t="s">
        <v>27</v>
      </c>
      <c r="B747">
        <v>9415908</v>
      </c>
      <c r="C747" s="6">
        <v>38104</v>
      </c>
      <c r="D747">
        <v>0.2</v>
      </c>
      <c r="E747" t="s">
        <v>62</v>
      </c>
    </row>
    <row r="748" spans="1:5" x14ac:dyDescent="0.25">
      <c r="A748" s="5" t="s">
        <v>27</v>
      </c>
      <c r="B748">
        <v>9415908</v>
      </c>
      <c r="C748" s="6">
        <v>38105</v>
      </c>
      <c r="D748">
        <v>0.21</v>
      </c>
      <c r="E748" t="s">
        <v>62</v>
      </c>
    </row>
    <row r="749" spans="1:5" x14ac:dyDescent="0.25">
      <c r="A749" s="5" t="s">
        <v>27</v>
      </c>
      <c r="B749">
        <v>9415908</v>
      </c>
      <c r="C749" s="6">
        <v>38106</v>
      </c>
      <c r="D749">
        <v>0.2</v>
      </c>
      <c r="E749" t="s">
        <v>62</v>
      </c>
    </row>
    <row r="750" spans="1:5" x14ac:dyDescent="0.25">
      <c r="A750" s="5" t="s">
        <v>27</v>
      </c>
      <c r="B750">
        <v>9415908</v>
      </c>
      <c r="C750" s="6">
        <v>38107</v>
      </c>
      <c r="D750">
        <v>0.2</v>
      </c>
      <c r="E750" t="s">
        <v>62</v>
      </c>
    </row>
    <row r="751" spans="1:5" x14ac:dyDescent="0.25">
      <c r="A751" s="5" t="s">
        <v>27</v>
      </c>
      <c r="B751">
        <v>9415908</v>
      </c>
      <c r="C751" s="6">
        <v>38108</v>
      </c>
      <c r="D751">
        <v>0.2</v>
      </c>
      <c r="E751" t="s">
        <v>62</v>
      </c>
    </row>
    <row r="752" spans="1:5" x14ac:dyDescent="0.25">
      <c r="A752" s="5" t="s">
        <v>27</v>
      </c>
      <c r="B752">
        <v>9415908</v>
      </c>
      <c r="C752" s="6">
        <v>38109</v>
      </c>
      <c r="D752">
        <v>0.2</v>
      </c>
      <c r="E752" t="s">
        <v>62</v>
      </c>
    </row>
    <row r="753" spans="1:5" x14ac:dyDescent="0.25">
      <c r="A753" s="5" t="s">
        <v>27</v>
      </c>
      <c r="B753">
        <v>9415908</v>
      </c>
      <c r="C753" s="6">
        <v>38110</v>
      </c>
      <c r="D753">
        <v>0.2</v>
      </c>
      <c r="E753" t="s">
        <v>62</v>
      </c>
    </row>
    <row r="754" spans="1:5" x14ac:dyDescent="0.25">
      <c r="A754" s="5" t="s">
        <v>27</v>
      </c>
      <c r="B754">
        <v>9415908</v>
      </c>
      <c r="C754" s="6">
        <v>38111</v>
      </c>
      <c r="D754">
        <v>0.2</v>
      </c>
      <c r="E754" t="s">
        <v>62</v>
      </c>
    </row>
    <row r="755" spans="1:5" x14ac:dyDescent="0.25">
      <c r="A755" s="5" t="s">
        <v>27</v>
      </c>
      <c r="B755">
        <v>9415908</v>
      </c>
      <c r="C755" s="6">
        <v>38112</v>
      </c>
      <c r="D755">
        <v>0.2</v>
      </c>
      <c r="E755" t="s">
        <v>62</v>
      </c>
    </row>
    <row r="756" spans="1:5" x14ac:dyDescent="0.25">
      <c r="A756" s="5" t="s">
        <v>27</v>
      </c>
      <c r="B756">
        <v>9415908</v>
      </c>
      <c r="C756" s="6">
        <v>38113</v>
      </c>
      <c r="D756">
        <v>0.21</v>
      </c>
      <c r="E756" t="s">
        <v>62</v>
      </c>
    </row>
    <row r="757" spans="1:5" x14ac:dyDescent="0.25">
      <c r="A757" s="5" t="s">
        <v>27</v>
      </c>
      <c r="B757">
        <v>9415908</v>
      </c>
      <c r="C757" s="6">
        <v>38114</v>
      </c>
      <c r="D757">
        <v>0.2</v>
      </c>
      <c r="E757" t="s">
        <v>62</v>
      </c>
    </row>
    <row r="758" spans="1:5" x14ac:dyDescent="0.25">
      <c r="A758" s="5" t="s">
        <v>27</v>
      </c>
      <c r="B758">
        <v>9415908</v>
      </c>
      <c r="C758" s="6">
        <v>38115</v>
      </c>
      <c r="D758">
        <v>0.21</v>
      </c>
      <c r="E758" t="s">
        <v>62</v>
      </c>
    </row>
    <row r="759" spans="1:5" x14ac:dyDescent="0.25">
      <c r="A759" s="5" t="s">
        <v>27</v>
      </c>
      <c r="B759">
        <v>9415908</v>
      </c>
      <c r="C759" s="6">
        <v>38116</v>
      </c>
      <c r="D759">
        <v>0.21</v>
      </c>
      <c r="E759" t="s">
        <v>62</v>
      </c>
    </row>
    <row r="760" spans="1:5" x14ac:dyDescent="0.25">
      <c r="A760" s="5" t="s">
        <v>27</v>
      </c>
      <c r="B760">
        <v>9415908</v>
      </c>
      <c r="C760" s="6">
        <v>38117</v>
      </c>
      <c r="D760">
        <v>0.2</v>
      </c>
      <c r="E760" t="s">
        <v>62</v>
      </c>
    </row>
    <row r="761" spans="1:5" x14ac:dyDescent="0.25">
      <c r="A761" s="5" t="s">
        <v>27</v>
      </c>
      <c r="B761">
        <v>9415908</v>
      </c>
      <c r="C761" s="6">
        <v>38118</v>
      </c>
      <c r="D761">
        <v>0.2</v>
      </c>
      <c r="E761" t="s">
        <v>62</v>
      </c>
    </row>
    <row r="762" spans="1:5" x14ac:dyDescent="0.25">
      <c r="A762" s="5" t="s">
        <v>27</v>
      </c>
      <c r="B762">
        <v>9415908</v>
      </c>
      <c r="C762" s="6">
        <v>38119</v>
      </c>
      <c r="D762">
        <v>0.2</v>
      </c>
      <c r="E762" t="s">
        <v>62</v>
      </c>
    </row>
    <row r="763" spans="1:5" x14ac:dyDescent="0.25">
      <c r="A763" s="5" t="s">
        <v>27</v>
      </c>
      <c r="B763">
        <v>9415908</v>
      </c>
      <c r="C763" s="6">
        <v>38120</v>
      </c>
      <c r="D763">
        <v>0.2</v>
      </c>
      <c r="E763" t="s">
        <v>62</v>
      </c>
    </row>
    <row r="764" spans="1:5" x14ac:dyDescent="0.25">
      <c r="A764" s="5" t="s">
        <v>27</v>
      </c>
      <c r="B764">
        <v>9415908</v>
      </c>
      <c r="C764" s="6">
        <v>38121</v>
      </c>
      <c r="D764">
        <v>0.2</v>
      </c>
      <c r="E764" t="s">
        <v>62</v>
      </c>
    </row>
    <row r="765" spans="1:5" x14ac:dyDescent="0.25">
      <c r="A765" s="5" t="s">
        <v>27</v>
      </c>
      <c r="B765">
        <v>9415908</v>
      </c>
      <c r="C765" s="6">
        <v>38122</v>
      </c>
      <c r="D765">
        <v>0.2</v>
      </c>
      <c r="E765" t="s">
        <v>62</v>
      </c>
    </row>
    <row r="766" spans="1:5" x14ac:dyDescent="0.25">
      <c r="A766" s="5" t="s">
        <v>27</v>
      </c>
      <c r="B766">
        <v>9415908</v>
      </c>
      <c r="C766" s="6">
        <v>38123</v>
      </c>
      <c r="D766">
        <v>0.2</v>
      </c>
      <c r="E766" t="s">
        <v>62</v>
      </c>
    </row>
    <row r="767" spans="1:5" x14ac:dyDescent="0.25">
      <c r="A767" s="5" t="s">
        <v>27</v>
      </c>
      <c r="B767">
        <v>9415908</v>
      </c>
      <c r="C767" s="6">
        <v>38124</v>
      </c>
      <c r="D767">
        <v>0.2</v>
      </c>
      <c r="E767" t="s">
        <v>62</v>
      </c>
    </row>
    <row r="768" spans="1:5" x14ac:dyDescent="0.25">
      <c r="A768" s="5" t="s">
        <v>27</v>
      </c>
      <c r="B768">
        <v>9415908</v>
      </c>
      <c r="C768" s="6">
        <v>38125</v>
      </c>
      <c r="D768">
        <v>0.2</v>
      </c>
      <c r="E768" t="s">
        <v>62</v>
      </c>
    </row>
    <row r="769" spans="1:5" x14ac:dyDescent="0.25">
      <c r="A769" s="5" t="s">
        <v>27</v>
      </c>
      <c r="B769">
        <v>9415908</v>
      </c>
      <c r="C769" s="6">
        <v>38126</v>
      </c>
      <c r="D769">
        <v>0.2</v>
      </c>
      <c r="E769" t="s">
        <v>62</v>
      </c>
    </row>
    <row r="770" spans="1:5" x14ac:dyDescent="0.25">
      <c r="A770" s="5" t="s">
        <v>27</v>
      </c>
      <c r="B770">
        <v>9415908</v>
      </c>
      <c r="C770" s="6">
        <v>38127</v>
      </c>
      <c r="D770">
        <v>0.2</v>
      </c>
      <c r="E770" t="s">
        <v>62</v>
      </c>
    </row>
    <row r="771" spans="1:5" x14ac:dyDescent="0.25">
      <c r="A771" s="5" t="s">
        <v>27</v>
      </c>
      <c r="B771">
        <v>9415908</v>
      </c>
      <c r="C771" s="6">
        <v>38128</v>
      </c>
      <c r="D771">
        <v>0.2</v>
      </c>
      <c r="E771" t="s">
        <v>62</v>
      </c>
    </row>
    <row r="772" spans="1:5" x14ac:dyDescent="0.25">
      <c r="A772" s="5" t="s">
        <v>27</v>
      </c>
      <c r="B772">
        <v>9415908</v>
      </c>
      <c r="C772" s="6">
        <v>38129</v>
      </c>
      <c r="D772">
        <v>0.2</v>
      </c>
      <c r="E772" t="s">
        <v>62</v>
      </c>
    </row>
    <row r="773" spans="1:5" x14ac:dyDescent="0.25">
      <c r="A773" s="5" t="s">
        <v>27</v>
      </c>
      <c r="B773">
        <v>9415908</v>
      </c>
      <c r="C773" s="6">
        <v>38130</v>
      </c>
      <c r="D773">
        <v>0.2</v>
      </c>
      <c r="E773" t="s">
        <v>62</v>
      </c>
    </row>
    <row r="774" spans="1:5" x14ac:dyDescent="0.25">
      <c r="A774" s="5" t="s">
        <v>27</v>
      </c>
      <c r="B774">
        <v>9415908</v>
      </c>
      <c r="C774" s="6">
        <v>38131</v>
      </c>
      <c r="D774">
        <v>0.2</v>
      </c>
      <c r="E774" t="s">
        <v>62</v>
      </c>
    </row>
    <row r="775" spans="1:5" x14ac:dyDescent="0.25">
      <c r="A775" s="5" t="s">
        <v>27</v>
      </c>
      <c r="B775">
        <v>9415908</v>
      </c>
      <c r="C775" s="6">
        <v>38132</v>
      </c>
      <c r="D775">
        <v>0.2</v>
      </c>
      <c r="E775" t="s">
        <v>62</v>
      </c>
    </row>
    <row r="776" spans="1:5" x14ac:dyDescent="0.25">
      <c r="A776" s="5" t="s">
        <v>27</v>
      </c>
      <c r="B776">
        <v>9415908</v>
      </c>
      <c r="C776" s="6">
        <v>38133</v>
      </c>
      <c r="D776">
        <v>0.2</v>
      </c>
      <c r="E776" t="s">
        <v>62</v>
      </c>
    </row>
    <row r="777" spans="1:5" x14ac:dyDescent="0.25">
      <c r="A777" s="5" t="s">
        <v>27</v>
      </c>
      <c r="B777">
        <v>9415908</v>
      </c>
      <c r="C777" s="6">
        <v>38134</v>
      </c>
      <c r="D777">
        <v>0.2</v>
      </c>
      <c r="E777" t="s">
        <v>62</v>
      </c>
    </row>
    <row r="778" spans="1:5" x14ac:dyDescent="0.25">
      <c r="A778" s="5" t="s">
        <v>27</v>
      </c>
      <c r="B778">
        <v>9415908</v>
      </c>
      <c r="C778" s="6">
        <v>38135</v>
      </c>
      <c r="D778">
        <v>0.2</v>
      </c>
      <c r="E778" t="s">
        <v>62</v>
      </c>
    </row>
    <row r="779" spans="1:5" x14ac:dyDescent="0.25">
      <c r="A779" s="5" t="s">
        <v>27</v>
      </c>
      <c r="B779">
        <v>9415908</v>
      </c>
      <c r="C779" s="6">
        <v>38136</v>
      </c>
      <c r="D779">
        <v>0.2</v>
      </c>
      <c r="E779" t="s">
        <v>62</v>
      </c>
    </row>
    <row r="780" spans="1:5" x14ac:dyDescent="0.25">
      <c r="A780" s="5" t="s">
        <v>27</v>
      </c>
      <c r="B780">
        <v>9415908</v>
      </c>
      <c r="C780" s="6">
        <v>38137</v>
      </c>
      <c r="D780">
        <v>0.2</v>
      </c>
      <c r="E780" t="s">
        <v>62</v>
      </c>
    </row>
    <row r="781" spans="1:5" x14ac:dyDescent="0.25">
      <c r="A781" s="5" t="s">
        <v>27</v>
      </c>
      <c r="B781">
        <v>9415908</v>
      </c>
      <c r="C781" s="6">
        <v>38138</v>
      </c>
      <c r="D781">
        <v>0.2</v>
      </c>
      <c r="E781" t="s">
        <v>62</v>
      </c>
    </row>
    <row r="782" spans="1:5" x14ac:dyDescent="0.25">
      <c r="A782" s="5" t="s">
        <v>27</v>
      </c>
      <c r="B782">
        <v>9415908</v>
      </c>
      <c r="C782" s="6">
        <v>38139</v>
      </c>
      <c r="D782">
        <v>0.2</v>
      </c>
      <c r="E782" t="s">
        <v>62</v>
      </c>
    </row>
    <row r="783" spans="1:5" x14ac:dyDescent="0.25">
      <c r="A783" s="5" t="s">
        <v>27</v>
      </c>
      <c r="B783">
        <v>9415908</v>
      </c>
      <c r="C783" s="6">
        <v>38140</v>
      </c>
      <c r="D783">
        <v>0.2</v>
      </c>
      <c r="E783" t="s">
        <v>62</v>
      </c>
    </row>
    <row r="784" spans="1:5" x14ac:dyDescent="0.25">
      <c r="A784" s="5" t="s">
        <v>27</v>
      </c>
      <c r="B784">
        <v>9415908</v>
      </c>
      <c r="C784" s="6">
        <v>38141</v>
      </c>
      <c r="D784">
        <v>0.2</v>
      </c>
      <c r="E784" t="s">
        <v>62</v>
      </c>
    </row>
    <row r="785" spans="1:5" x14ac:dyDescent="0.25">
      <c r="A785" s="5" t="s">
        <v>27</v>
      </c>
      <c r="B785">
        <v>9415908</v>
      </c>
      <c r="C785" s="6">
        <v>38142</v>
      </c>
      <c r="D785">
        <v>0.2</v>
      </c>
      <c r="E785" t="s">
        <v>62</v>
      </c>
    </row>
    <row r="786" spans="1:5" x14ac:dyDescent="0.25">
      <c r="A786" s="5" t="s">
        <v>27</v>
      </c>
      <c r="B786">
        <v>9415908</v>
      </c>
      <c r="C786" s="6">
        <v>38143</v>
      </c>
      <c r="D786">
        <v>0.2</v>
      </c>
      <c r="E786" t="s">
        <v>62</v>
      </c>
    </row>
    <row r="787" spans="1:5" x14ac:dyDescent="0.25">
      <c r="A787" s="5" t="s">
        <v>27</v>
      </c>
      <c r="B787">
        <v>9415908</v>
      </c>
      <c r="C787" s="6">
        <v>38144</v>
      </c>
      <c r="D787">
        <v>0.2</v>
      </c>
      <c r="E787" t="s">
        <v>62</v>
      </c>
    </row>
    <row r="788" spans="1:5" x14ac:dyDescent="0.25">
      <c r="A788" s="5" t="s">
        <v>27</v>
      </c>
      <c r="B788">
        <v>9415908</v>
      </c>
      <c r="C788" s="6">
        <v>38145</v>
      </c>
      <c r="D788">
        <v>0.2</v>
      </c>
      <c r="E788" t="s">
        <v>62</v>
      </c>
    </row>
    <row r="789" spans="1:5" x14ac:dyDescent="0.25">
      <c r="A789" s="5" t="s">
        <v>27</v>
      </c>
      <c r="B789">
        <v>9415908</v>
      </c>
      <c r="C789" s="6">
        <v>38146</v>
      </c>
      <c r="D789">
        <v>0.2</v>
      </c>
      <c r="E789" t="s">
        <v>62</v>
      </c>
    </row>
    <row r="790" spans="1:5" x14ac:dyDescent="0.25">
      <c r="A790" s="5" t="s">
        <v>27</v>
      </c>
      <c r="B790">
        <v>9415908</v>
      </c>
      <c r="C790" s="6">
        <v>38147</v>
      </c>
      <c r="D790">
        <v>0.2</v>
      </c>
      <c r="E790" t="s">
        <v>62</v>
      </c>
    </row>
    <row r="791" spans="1:5" x14ac:dyDescent="0.25">
      <c r="A791" s="5" t="s">
        <v>27</v>
      </c>
      <c r="B791">
        <v>9415908</v>
      </c>
      <c r="C791" s="6">
        <v>38148</v>
      </c>
      <c r="D791">
        <v>0.21</v>
      </c>
      <c r="E791" t="s">
        <v>62</v>
      </c>
    </row>
    <row r="792" spans="1:5" x14ac:dyDescent="0.25">
      <c r="A792" s="5" t="s">
        <v>27</v>
      </c>
      <c r="B792">
        <v>9415908</v>
      </c>
      <c r="C792" s="6">
        <v>38149</v>
      </c>
      <c r="D792">
        <v>0.2</v>
      </c>
      <c r="E792" t="s">
        <v>62</v>
      </c>
    </row>
    <row r="793" spans="1:5" x14ac:dyDescent="0.25">
      <c r="A793" s="5" t="s">
        <v>27</v>
      </c>
      <c r="B793">
        <v>9415908</v>
      </c>
      <c r="C793" s="6">
        <v>38150</v>
      </c>
      <c r="D793">
        <v>0.2</v>
      </c>
      <c r="E793" t="s">
        <v>62</v>
      </c>
    </row>
    <row r="794" spans="1:5" x14ac:dyDescent="0.25">
      <c r="A794" s="5" t="s">
        <v>27</v>
      </c>
      <c r="B794">
        <v>9415908</v>
      </c>
      <c r="C794" s="6">
        <v>38151</v>
      </c>
      <c r="D794">
        <v>0.2</v>
      </c>
      <c r="E794" t="s">
        <v>62</v>
      </c>
    </row>
    <row r="795" spans="1:5" x14ac:dyDescent="0.25">
      <c r="A795" s="5" t="s">
        <v>27</v>
      </c>
      <c r="B795">
        <v>9415908</v>
      </c>
      <c r="C795" s="6">
        <v>38152</v>
      </c>
      <c r="D795">
        <v>0.2</v>
      </c>
      <c r="E795" t="s">
        <v>62</v>
      </c>
    </row>
    <row r="796" spans="1:5" x14ac:dyDescent="0.25">
      <c r="A796" s="5" t="s">
        <v>27</v>
      </c>
      <c r="B796">
        <v>9415908</v>
      </c>
      <c r="C796" s="6">
        <v>38153</v>
      </c>
      <c r="D796">
        <v>0.2</v>
      </c>
      <c r="E796" t="s">
        <v>62</v>
      </c>
    </row>
    <row r="797" spans="1:5" x14ac:dyDescent="0.25">
      <c r="A797" s="5" t="s">
        <v>27</v>
      </c>
      <c r="B797">
        <v>9415908</v>
      </c>
      <c r="C797" s="6">
        <v>38154</v>
      </c>
      <c r="D797">
        <v>0.2</v>
      </c>
      <c r="E797" t="s">
        <v>62</v>
      </c>
    </row>
    <row r="798" spans="1:5" x14ac:dyDescent="0.25">
      <c r="A798" s="5" t="s">
        <v>27</v>
      </c>
      <c r="B798">
        <v>9415908</v>
      </c>
      <c r="C798" s="6">
        <v>38155</v>
      </c>
      <c r="D798">
        <v>0.2</v>
      </c>
      <c r="E798" t="s">
        <v>62</v>
      </c>
    </row>
    <row r="799" spans="1:5" x14ac:dyDescent="0.25">
      <c r="A799" s="5" t="s">
        <v>27</v>
      </c>
      <c r="B799">
        <v>9415908</v>
      </c>
      <c r="C799" s="6">
        <v>38156</v>
      </c>
      <c r="D799">
        <v>0.2</v>
      </c>
      <c r="E799" t="s">
        <v>62</v>
      </c>
    </row>
    <row r="800" spans="1:5" x14ac:dyDescent="0.25">
      <c r="A800" s="5" t="s">
        <v>27</v>
      </c>
      <c r="B800">
        <v>9415908</v>
      </c>
      <c r="C800" s="6">
        <v>38157</v>
      </c>
      <c r="D800">
        <v>0.2</v>
      </c>
      <c r="E800" t="s">
        <v>62</v>
      </c>
    </row>
    <row r="801" spans="1:5" x14ac:dyDescent="0.25">
      <c r="A801" s="5" t="s">
        <v>27</v>
      </c>
      <c r="B801">
        <v>9415908</v>
      </c>
      <c r="C801" s="6">
        <v>38158</v>
      </c>
      <c r="D801">
        <v>0.2</v>
      </c>
      <c r="E801" t="s">
        <v>62</v>
      </c>
    </row>
    <row r="802" spans="1:5" x14ac:dyDescent="0.25">
      <c r="A802" s="5" t="s">
        <v>27</v>
      </c>
      <c r="B802">
        <v>9415908</v>
      </c>
      <c r="C802" s="6">
        <v>38159</v>
      </c>
      <c r="D802">
        <v>0.2</v>
      </c>
      <c r="E802" t="s">
        <v>62</v>
      </c>
    </row>
    <row r="803" spans="1:5" x14ac:dyDescent="0.25">
      <c r="A803" s="5" t="s">
        <v>27</v>
      </c>
      <c r="B803">
        <v>9415908</v>
      </c>
      <c r="C803" s="6">
        <v>38160</v>
      </c>
      <c r="D803">
        <v>0.2</v>
      </c>
      <c r="E803" t="s">
        <v>62</v>
      </c>
    </row>
    <row r="804" spans="1:5" x14ac:dyDescent="0.25">
      <c r="A804" s="5" t="s">
        <v>27</v>
      </c>
      <c r="B804">
        <v>9415908</v>
      </c>
      <c r="C804" s="6">
        <v>38161</v>
      </c>
      <c r="D804">
        <v>0.2</v>
      </c>
      <c r="E804" t="s">
        <v>62</v>
      </c>
    </row>
    <row r="805" spans="1:5" x14ac:dyDescent="0.25">
      <c r="A805" s="5" t="s">
        <v>27</v>
      </c>
      <c r="B805">
        <v>9415908</v>
      </c>
      <c r="C805" s="6">
        <v>38162</v>
      </c>
      <c r="D805">
        <v>0.2</v>
      </c>
      <c r="E805" t="s">
        <v>62</v>
      </c>
    </row>
    <row r="806" spans="1:5" x14ac:dyDescent="0.25">
      <c r="A806" s="5" t="s">
        <v>27</v>
      </c>
      <c r="B806">
        <v>9415908</v>
      </c>
      <c r="C806" s="6">
        <v>38163</v>
      </c>
      <c r="D806">
        <v>0.2</v>
      </c>
      <c r="E806" t="s">
        <v>62</v>
      </c>
    </row>
    <row r="807" spans="1:5" x14ac:dyDescent="0.25">
      <c r="A807" s="5" t="s">
        <v>27</v>
      </c>
      <c r="B807">
        <v>9415908</v>
      </c>
      <c r="C807" s="6">
        <v>38164</v>
      </c>
      <c r="D807">
        <v>0.2</v>
      </c>
      <c r="E807" t="s">
        <v>62</v>
      </c>
    </row>
    <row r="808" spans="1:5" x14ac:dyDescent="0.25">
      <c r="A808" s="5" t="s">
        <v>27</v>
      </c>
      <c r="B808">
        <v>9415908</v>
      </c>
      <c r="C808" s="6">
        <v>38165</v>
      </c>
      <c r="D808">
        <v>0.2</v>
      </c>
      <c r="E808" t="s">
        <v>62</v>
      </c>
    </row>
    <row r="809" spans="1:5" x14ac:dyDescent="0.25">
      <c r="A809" s="5" t="s">
        <v>27</v>
      </c>
      <c r="B809">
        <v>9415908</v>
      </c>
      <c r="C809" s="6">
        <v>38166</v>
      </c>
      <c r="D809">
        <v>0.2</v>
      </c>
      <c r="E809" t="s">
        <v>62</v>
      </c>
    </row>
    <row r="810" spans="1:5" x14ac:dyDescent="0.25">
      <c r="A810" s="5" t="s">
        <v>27</v>
      </c>
      <c r="B810">
        <v>9415908</v>
      </c>
      <c r="C810" s="6">
        <v>38167</v>
      </c>
      <c r="D810">
        <v>0.2</v>
      </c>
      <c r="E810" t="s">
        <v>62</v>
      </c>
    </row>
    <row r="811" spans="1:5" x14ac:dyDescent="0.25">
      <c r="A811" s="5" t="s">
        <v>27</v>
      </c>
      <c r="B811">
        <v>9415908</v>
      </c>
      <c r="C811" s="6">
        <v>38168</v>
      </c>
      <c r="D811">
        <v>0.2</v>
      </c>
      <c r="E811" t="s">
        <v>62</v>
      </c>
    </row>
    <row r="812" spans="1:5" x14ac:dyDescent="0.25">
      <c r="A812" s="5" t="s">
        <v>27</v>
      </c>
      <c r="B812">
        <v>9415908</v>
      </c>
      <c r="C812" s="6">
        <v>38169</v>
      </c>
      <c r="D812">
        <v>0.2</v>
      </c>
      <c r="E812" t="s">
        <v>62</v>
      </c>
    </row>
    <row r="813" spans="1:5" x14ac:dyDescent="0.25">
      <c r="A813" s="5" t="s">
        <v>27</v>
      </c>
      <c r="B813">
        <v>9415908</v>
      </c>
      <c r="C813" s="6">
        <v>38170</v>
      </c>
      <c r="D813">
        <v>0.2</v>
      </c>
      <c r="E813" t="s">
        <v>62</v>
      </c>
    </row>
    <row r="814" spans="1:5" x14ac:dyDescent="0.25">
      <c r="A814" s="5" t="s">
        <v>27</v>
      </c>
      <c r="B814">
        <v>9415908</v>
      </c>
      <c r="C814" s="6">
        <v>38171</v>
      </c>
      <c r="D814">
        <v>0.2</v>
      </c>
      <c r="E814" t="s">
        <v>62</v>
      </c>
    </row>
    <row r="815" spans="1:5" x14ac:dyDescent="0.25">
      <c r="A815" s="5" t="s">
        <v>27</v>
      </c>
      <c r="B815">
        <v>9415908</v>
      </c>
      <c r="C815" s="6">
        <v>38172</v>
      </c>
      <c r="D815">
        <v>0.18</v>
      </c>
      <c r="E815" t="s">
        <v>62</v>
      </c>
    </row>
    <row r="816" spans="1:5" x14ac:dyDescent="0.25">
      <c r="A816" s="5" t="s">
        <v>27</v>
      </c>
      <c r="B816">
        <v>9415908</v>
      </c>
      <c r="C816" s="6">
        <v>38173</v>
      </c>
      <c r="D816">
        <v>0.18</v>
      </c>
      <c r="E816" t="s">
        <v>62</v>
      </c>
    </row>
    <row r="817" spans="1:5" x14ac:dyDescent="0.25">
      <c r="A817" s="5" t="s">
        <v>27</v>
      </c>
      <c r="B817">
        <v>9415908</v>
      </c>
      <c r="C817" s="6">
        <v>38174</v>
      </c>
      <c r="D817">
        <v>0.18</v>
      </c>
      <c r="E817" t="s">
        <v>62</v>
      </c>
    </row>
    <row r="818" spans="1:5" x14ac:dyDescent="0.25">
      <c r="A818" s="5" t="s">
        <v>27</v>
      </c>
      <c r="B818">
        <v>9415908</v>
      </c>
      <c r="C818" s="6">
        <v>38175</v>
      </c>
      <c r="D818">
        <v>0.18</v>
      </c>
      <c r="E818" t="s">
        <v>62</v>
      </c>
    </row>
    <row r="819" spans="1:5" x14ac:dyDescent="0.25">
      <c r="A819" s="5" t="s">
        <v>27</v>
      </c>
      <c r="B819">
        <v>9415908</v>
      </c>
      <c r="C819" s="6">
        <v>38176</v>
      </c>
      <c r="D819">
        <v>0.18</v>
      </c>
      <c r="E819" t="s">
        <v>62</v>
      </c>
    </row>
    <row r="820" spans="1:5" x14ac:dyDescent="0.25">
      <c r="A820" s="5" t="s">
        <v>27</v>
      </c>
      <c r="B820">
        <v>9415908</v>
      </c>
      <c r="C820" s="6">
        <v>38177</v>
      </c>
      <c r="D820">
        <v>0.18</v>
      </c>
      <c r="E820" t="s">
        <v>62</v>
      </c>
    </row>
    <row r="821" spans="1:5" x14ac:dyDescent="0.25">
      <c r="A821" s="5" t="s">
        <v>27</v>
      </c>
      <c r="B821">
        <v>9415908</v>
      </c>
      <c r="C821" s="6">
        <v>38178</v>
      </c>
      <c r="D821">
        <v>0.18</v>
      </c>
      <c r="E821" t="s">
        <v>62</v>
      </c>
    </row>
    <row r="822" spans="1:5" x14ac:dyDescent="0.25">
      <c r="A822" s="5" t="s">
        <v>27</v>
      </c>
      <c r="B822">
        <v>9415908</v>
      </c>
      <c r="C822" s="6">
        <v>38179</v>
      </c>
      <c r="D822">
        <v>0.18</v>
      </c>
      <c r="E822" t="s">
        <v>62</v>
      </c>
    </row>
    <row r="823" spans="1:5" x14ac:dyDescent="0.25">
      <c r="A823" s="5" t="s">
        <v>27</v>
      </c>
      <c r="B823">
        <v>9415908</v>
      </c>
      <c r="C823" s="6">
        <v>38180</v>
      </c>
      <c r="D823">
        <v>0.18</v>
      </c>
      <c r="E823" t="s">
        <v>62</v>
      </c>
    </row>
    <row r="824" spans="1:5" x14ac:dyDescent="0.25">
      <c r="A824" s="5" t="s">
        <v>27</v>
      </c>
      <c r="B824">
        <v>9415908</v>
      </c>
      <c r="C824" s="6">
        <v>38181</v>
      </c>
      <c r="D824">
        <v>0.18</v>
      </c>
      <c r="E824" t="s">
        <v>62</v>
      </c>
    </row>
    <row r="825" spans="1:5" x14ac:dyDescent="0.25">
      <c r="A825" s="5" t="s">
        <v>27</v>
      </c>
      <c r="B825">
        <v>9415908</v>
      </c>
      <c r="C825" s="6">
        <v>38182</v>
      </c>
      <c r="D825">
        <v>0.19</v>
      </c>
      <c r="E825" t="s">
        <v>62</v>
      </c>
    </row>
    <row r="826" spans="1:5" x14ac:dyDescent="0.25">
      <c r="A826" s="5" t="s">
        <v>27</v>
      </c>
      <c r="B826">
        <v>9415908</v>
      </c>
      <c r="C826" s="6">
        <v>38183</v>
      </c>
      <c r="D826">
        <v>0.19</v>
      </c>
      <c r="E826" t="s">
        <v>62</v>
      </c>
    </row>
    <row r="827" spans="1:5" x14ac:dyDescent="0.25">
      <c r="A827" s="5" t="s">
        <v>27</v>
      </c>
      <c r="B827">
        <v>9415908</v>
      </c>
      <c r="C827" s="6">
        <v>38184</v>
      </c>
      <c r="D827">
        <v>0.18</v>
      </c>
      <c r="E827" t="s">
        <v>62</v>
      </c>
    </row>
    <row r="828" spans="1:5" x14ac:dyDescent="0.25">
      <c r="A828" s="5" t="s">
        <v>27</v>
      </c>
      <c r="B828">
        <v>9415908</v>
      </c>
      <c r="C828" s="6">
        <v>38185</v>
      </c>
      <c r="D828">
        <v>0.18</v>
      </c>
      <c r="E828" t="s">
        <v>62</v>
      </c>
    </row>
    <row r="829" spans="1:5" x14ac:dyDescent="0.25">
      <c r="A829" s="5" t="s">
        <v>27</v>
      </c>
      <c r="B829">
        <v>9415908</v>
      </c>
      <c r="C829" s="6">
        <v>38186</v>
      </c>
      <c r="D829">
        <v>0.18</v>
      </c>
      <c r="E829" t="s">
        <v>62</v>
      </c>
    </row>
    <row r="830" spans="1:5" x14ac:dyDescent="0.25">
      <c r="A830" s="5" t="s">
        <v>27</v>
      </c>
      <c r="B830">
        <v>9415908</v>
      </c>
      <c r="C830" s="6">
        <v>38187</v>
      </c>
      <c r="D830">
        <v>0.18</v>
      </c>
      <c r="E830" t="s">
        <v>62</v>
      </c>
    </row>
    <row r="831" spans="1:5" x14ac:dyDescent="0.25">
      <c r="A831" s="5" t="s">
        <v>27</v>
      </c>
      <c r="B831">
        <v>9415908</v>
      </c>
      <c r="C831" s="6">
        <v>38188</v>
      </c>
      <c r="D831">
        <v>0.18</v>
      </c>
      <c r="E831" t="s">
        <v>62</v>
      </c>
    </row>
    <row r="832" spans="1:5" x14ac:dyDescent="0.25">
      <c r="A832" s="5" t="s">
        <v>27</v>
      </c>
      <c r="B832">
        <v>9415908</v>
      </c>
      <c r="C832" s="6">
        <v>38189</v>
      </c>
      <c r="D832">
        <v>0.18</v>
      </c>
      <c r="E832" t="s">
        <v>62</v>
      </c>
    </row>
    <row r="833" spans="1:5" x14ac:dyDescent="0.25">
      <c r="A833" s="5" t="s">
        <v>27</v>
      </c>
      <c r="B833">
        <v>9415908</v>
      </c>
      <c r="C833" s="6">
        <v>38190</v>
      </c>
      <c r="D833">
        <v>0.18</v>
      </c>
      <c r="E833" t="s">
        <v>62</v>
      </c>
    </row>
    <row r="834" spans="1:5" x14ac:dyDescent="0.25">
      <c r="A834" s="5" t="s">
        <v>27</v>
      </c>
      <c r="B834">
        <v>9415908</v>
      </c>
      <c r="C834" s="6">
        <v>38191</v>
      </c>
      <c r="D834">
        <v>0.18</v>
      </c>
      <c r="E834" t="s">
        <v>62</v>
      </c>
    </row>
    <row r="835" spans="1:5" x14ac:dyDescent="0.25">
      <c r="A835" s="5" t="s">
        <v>27</v>
      </c>
      <c r="B835">
        <v>9415908</v>
      </c>
      <c r="C835" s="6">
        <v>38192</v>
      </c>
      <c r="D835">
        <v>0.17</v>
      </c>
      <c r="E835" t="s">
        <v>62</v>
      </c>
    </row>
    <row r="836" spans="1:5" x14ac:dyDescent="0.25">
      <c r="A836" s="5" t="s">
        <v>27</v>
      </c>
      <c r="B836">
        <v>9415908</v>
      </c>
      <c r="C836" s="6">
        <v>38193</v>
      </c>
      <c r="D836">
        <v>0.17</v>
      </c>
      <c r="E836" t="s">
        <v>62</v>
      </c>
    </row>
    <row r="837" spans="1:5" x14ac:dyDescent="0.25">
      <c r="A837" s="5" t="s">
        <v>27</v>
      </c>
      <c r="B837">
        <v>9415908</v>
      </c>
      <c r="C837" s="6">
        <v>38194</v>
      </c>
      <c r="D837">
        <v>0.17</v>
      </c>
      <c r="E837" t="s">
        <v>62</v>
      </c>
    </row>
    <row r="838" spans="1:5" x14ac:dyDescent="0.25">
      <c r="A838" s="5" t="s">
        <v>27</v>
      </c>
      <c r="B838">
        <v>9415908</v>
      </c>
      <c r="C838" s="6">
        <v>38195</v>
      </c>
      <c r="D838">
        <v>0.17</v>
      </c>
      <c r="E838" t="s">
        <v>62</v>
      </c>
    </row>
    <row r="839" spans="1:5" x14ac:dyDescent="0.25">
      <c r="A839" s="5" t="s">
        <v>27</v>
      </c>
      <c r="B839">
        <v>9415908</v>
      </c>
      <c r="C839" s="6">
        <v>38196</v>
      </c>
      <c r="D839">
        <v>0.17</v>
      </c>
      <c r="E839" t="s">
        <v>62</v>
      </c>
    </row>
    <row r="840" spans="1:5" x14ac:dyDescent="0.25">
      <c r="A840" s="5" t="s">
        <v>27</v>
      </c>
      <c r="B840">
        <v>9415908</v>
      </c>
      <c r="C840" s="6">
        <v>38197</v>
      </c>
      <c r="D840">
        <v>0.17</v>
      </c>
      <c r="E840" t="s">
        <v>62</v>
      </c>
    </row>
    <row r="841" spans="1:5" x14ac:dyDescent="0.25">
      <c r="A841" s="5" t="s">
        <v>27</v>
      </c>
      <c r="B841">
        <v>9415908</v>
      </c>
      <c r="C841" s="6">
        <v>38198</v>
      </c>
      <c r="D841">
        <v>0.17</v>
      </c>
      <c r="E841" t="s">
        <v>62</v>
      </c>
    </row>
    <row r="842" spans="1:5" x14ac:dyDescent="0.25">
      <c r="A842" s="5" t="s">
        <v>27</v>
      </c>
      <c r="B842">
        <v>9415908</v>
      </c>
      <c r="C842" s="6">
        <v>38199</v>
      </c>
      <c r="D842">
        <v>0.17</v>
      </c>
      <c r="E842" t="s">
        <v>62</v>
      </c>
    </row>
    <row r="843" spans="1:5" x14ac:dyDescent="0.25">
      <c r="A843" s="5" t="s">
        <v>27</v>
      </c>
      <c r="B843">
        <v>9415908</v>
      </c>
      <c r="C843" s="6">
        <v>38200</v>
      </c>
      <c r="D843">
        <v>0.18</v>
      </c>
      <c r="E843" t="s">
        <v>62</v>
      </c>
    </row>
    <row r="844" spans="1:5" x14ac:dyDescent="0.25">
      <c r="A844" s="5" t="s">
        <v>27</v>
      </c>
      <c r="B844">
        <v>9415908</v>
      </c>
      <c r="C844" s="6">
        <v>38201</v>
      </c>
      <c r="D844">
        <v>0.18</v>
      </c>
      <c r="E844" t="s">
        <v>62</v>
      </c>
    </row>
    <row r="845" spans="1:5" x14ac:dyDescent="0.25">
      <c r="A845" s="5" t="s">
        <v>27</v>
      </c>
      <c r="B845">
        <v>9415908</v>
      </c>
      <c r="C845" s="6">
        <v>38202</v>
      </c>
      <c r="D845">
        <v>0.17</v>
      </c>
      <c r="E845" t="s">
        <v>62</v>
      </c>
    </row>
    <row r="846" spans="1:5" x14ac:dyDescent="0.25">
      <c r="A846" s="5" t="s">
        <v>27</v>
      </c>
      <c r="B846">
        <v>9415908</v>
      </c>
      <c r="C846" s="6">
        <v>38203</v>
      </c>
      <c r="D846">
        <v>0.17</v>
      </c>
      <c r="E846" t="s">
        <v>62</v>
      </c>
    </row>
    <row r="847" spans="1:5" x14ac:dyDescent="0.25">
      <c r="A847" s="5" t="s">
        <v>27</v>
      </c>
      <c r="B847">
        <v>9415908</v>
      </c>
      <c r="C847" s="6">
        <v>38204</v>
      </c>
      <c r="D847">
        <v>0.18</v>
      </c>
      <c r="E847" t="s">
        <v>62</v>
      </c>
    </row>
    <row r="848" spans="1:5" x14ac:dyDescent="0.25">
      <c r="A848" s="5" t="s">
        <v>27</v>
      </c>
      <c r="B848">
        <v>9415908</v>
      </c>
      <c r="C848" s="6">
        <v>38205</v>
      </c>
      <c r="D848">
        <v>0.18</v>
      </c>
      <c r="E848" t="s">
        <v>62</v>
      </c>
    </row>
    <row r="849" spans="1:5" x14ac:dyDescent="0.25">
      <c r="A849" s="5" t="s">
        <v>27</v>
      </c>
      <c r="B849">
        <v>9415908</v>
      </c>
      <c r="C849" s="6">
        <v>38206</v>
      </c>
      <c r="D849">
        <v>0.17</v>
      </c>
      <c r="E849" t="s">
        <v>62</v>
      </c>
    </row>
    <row r="850" spans="1:5" x14ac:dyDescent="0.25">
      <c r="A850" s="5" t="s">
        <v>27</v>
      </c>
      <c r="B850">
        <v>9415908</v>
      </c>
      <c r="C850" s="6">
        <v>38207</v>
      </c>
      <c r="D850">
        <v>0.17</v>
      </c>
      <c r="E850" t="s">
        <v>62</v>
      </c>
    </row>
    <row r="851" spans="1:5" x14ac:dyDescent="0.25">
      <c r="A851" s="5" t="s">
        <v>27</v>
      </c>
      <c r="B851">
        <v>9415908</v>
      </c>
      <c r="C851" s="6">
        <v>38208</v>
      </c>
      <c r="D851">
        <v>0.17</v>
      </c>
      <c r="E851" t="s">
        <v>62</v>
      </c>
    </row>
    <row r="852" spans="1:5" x14ac:dyDescent="0.25">
      <c r="A852" s="5" t="s">
        <v>27</v>
      </c>
      <c r="B852">
        <v>9415908</v>
      </c>
      <c r="C852" s="6">
        <v>38209</v>
      </c>
      <c r="D852">
        <v>0.17</v>
      </c>
      <c r="E852" t="s">
        <v>62</v>
      </c>
    </row>
    <row r="853" spans="1:5" x14ac:dyDescent="0.25">
      <c r="A853" s="5" t="s">
        <v>27</v>
      </c>
      <c r="B853">
        <v>9415908</v>
      </c>
      <c r="C853" s="6">
        <v>38210</v>
      </c>
      <c r="D853">
        <v>0.17</v>
      </c>
      <c r="E853" t="s">
        <v>62</v>
      </c>
    </row>
    <row r="854" spans="1:5" x14ac:dyDescent="0.25">
      <c r="A854" s="5" t="s">
        <v>27</v>
      </c>
      <c r="B854">
        <v>9415908</v>
      </c>
      <c r="C854" s="6">
        <v>38211</v>
      </c>
      <c r="D854">
        <v>0.17</v>
      </c>
      <c r="E854" t="s">
        <v>62</v>
      </c>
    </row>
    <row r="855" spans="1:5" x14ac:dyDescent="0.25">
      <c r="A855" s="5" t="s">
        <v>27</v>
      </c>
      <c r="B855">
        <v>9415908</v>
      </c>
      <c r="C855" s="6">
        <v>38212</v>
      </c>
      <c r="D855">
        <v>0.17</v>
      </c>
      <c r="E855" t="s">
        <v>62</v>
      </c>
    </row>
    <row r="856" spans="1:5" x14ac:dyDescent="0.25">
      <c r="A856" s="5" t="s">
        <v>27</v>
      </c>
      <c r="B856">
        <v>9415908</v>
      </c>
      <c r="C856" s="6">
        <v>38213</v>
      </c>
      <c r="D856">
        <v>0.16</v>
      </c>
      <c r="E856" t="s">
        <v>62</v>
      </c>
    </row>
    <row r="857" spans="1:5" x14ac:dyDescent="0.25">
      <c r="A857" s="5" t="s">
        <v>27</v>
      </c>
      <c r="B857">
        <v>9415908</v>
      </c>
      <c r="C857" s="6">
        <v>38214</v>
      </c>
      <c r="D857">
        <v>0.17</v>
      </c>
      <c r="E857" t="s">
        <v>62</v>
      </c>
    </row>
    <row r="858" spans="1:5" x14ac:dyDescent="0.25">
      <c r="A858" s="5" t="s">
        <v>27</v>
      </c>
      <c r="B858">
        <v>9415908</v>
      </c>
      <c r="C858" s="6">
        <v>38215</v>
      </c>
      <c r="D858">
        <v>0.17</v>
      </c>
      <c r="E858" t="s">
        <v>62</v>
      </c>
    </row>
    <row r="859" spans="1:5" x14ac:dyDescent="0.25">
      <c r="A859" s="5" t="s">
        <v>27</v>
      </c>
      <c r="B859">
        <v>9415908</v>
      </c>
      <c r="C859" s="6">
        <v>38216</v>
      </c>
      <c r="D859">
        <v>0.17</v>
      </c>
      <c r="E859" t="s">
        <v>62</v>
      </c>
    </row>
    <row r="860" spans="1:5" x14ac:dyDescent="0.25">
      <c r="A860" s="5" t="s">
        <v>27</v>
      </c>
      <c r="B860">
        <v>9415908</v>
      </c>
      <c r="C860" s="6">
        <v>38217</v>
      </c>
      <c r="D860">
        <v>0.17</v>
      </c>
      <c r="E860" t="s">
        <v>62</v>
      </c>
    </row>
    <row r="861" spans="1:5" x14ac:dyDescent="0.25">
      <c r="A861" s="5" t="s">
        <v>27</v>
      </c>
      <c r="B861">
        <v>9415908</v>
      </c>
      <c r="C861" s="6">
        <v>38218</v>
      </c>
      <c r="D861">
        <v>0.17</v>
      </c>
      <c r="E861" t="s">
        <v>62</v>
      </c>
    </row>
    <row r="862" spans="1:5" x14ac:dyDescent="0.25">
      <c r="A862" s="5" t="s">
        <v>27</v>
      </c>
      <c r="B862">
        <v>9415908</v>
      </c>
      <c r="C862" s="6">
        <v>38219</v>
      </c>
      <c r="D862">
        <v>0.17</v>
      </c>
      <c r="E862" t="s">
        <v>62</v>
      </c>
    </row>
    <row r="863" spans="1:5" x14ac:dyDescent="0.25">
      <c r="A863" s="5" t="s">
        <v>27</v>
      </c>
      <c r="B863">
        <v>9415908</v>
      </c>
      <c r="C863" s="6">
        <v>38220</v>
      </c>
      <c r="D863">
        <v>0.17</v>
      </c>
      <c r="E863" t="s">
        <v>62</v>
      </c>
    </row>
    <row r="864" spans="1:5" x14ac:dyDescent="0.25">
      <c r="A864" s="5" t="s">
        <v>27</v>
      </c>
      <c r="B864">
        <v>9415908</v>
      </c>
      <c r="C864" s="6">
        <v>38221</v>
      </c>
      <c r="D864">
        <v>0.17</v>
      </c>
      <c r="E864" t="s">
        <v>62</v>
      </c>
    </row>
    <row r="865" spans="1:5" x14ac:dyDescent="0.25">
      <c r="A865" s="5" t="s">
        <v>27</v>
      </c>
      <c r="B865">
        <v>9415908</v>
      </c>
      <c r="C865" s="6">
        <v>38222</v>
      </c>
      <c r="D865">
        <v>0.17</v>
      </c>
      <c r="E865" t="s">
        <v>62</v>
      </c>
    </row>
    <row r="866" spans="1:5" x14ac:dyDescent="0.25">
      <c r="A866" s="5" t="s">
        <v>27</v>
      </c>
      <c r="B866">
        <v>9415908</v>
      </c>
      <c r="C866" s="6">
        <v>38223</v>
      </c>
      <c r="D866">
        <v>0.17</v>
      </c>
      <c r="E866" t="s">
        <v>62</v>
      </c>
    </row>
    <row r="867" spans="1:5" x14ac:dyDescent="0.25">
      <c r="A867" s="5" t="s">
        <v>27</v>
      </c>
      <c r="B867">
        <v>9415908</v>
      </c>
      <c r="C867" s="6">
        <v>38224</v>
      </c>
      <c r="D867">
        <v>0.17</v>
      </c>
      <c r="E867" t="s">
        <v>62</v>
      </c>
    </row>
    <row r="868" spans="1:5" x14ac:dyDescent="0.25">
      <c r="A868" s="5" t="s">
        <v>27</v>
      </c>
      <c r="B868">
        <v>9415908</v>
      </c>
      <c r="C868" s="6">
        <v>38225</v>
      </c>
      <c r="D868">
        <v>0.17</v>
      </c>
      <c r="E868" t="s">
        <v>62</v>
      </c>
    </row>
    <row r="869" spans="1:5" x14ac:dyDescent="0.25">
      <c r="A869" s="5" t="s">
        <v>27</v>
      </c>
      <c r="B869">
        <v>9415908</v>
      </c>
      <c r="C869" s="6">
        <v>38226</v>
      </c>
      <c r="D869">
        <v>0.17</v>
      </c>
      <c r="E869" t="s">
        <v>62</v>
      </c>
    </row>
    <row r="870" spans="1:5" x14ac:dyDescent="0.25">
      <c r="A870" s="5" t="s">
        <v>27</v>
      </c>
      <c r="B870">
        <v>9415908</v>
      </c>
      <c r="C870" s="6">
        <v>38227</v>
      </c>
      <c r="D870">
        <v>0.17</v>
      </c>
      <c r="E870" t="s">
        <v>62</v>
      </c>
    </row>
    <row r="871" spans="1:5" x14ac:dyDescent="0.25">
      <c r="A871" s="5" t="s">
        <v>27</v>
      </c>
      <c r="B871">
        <v>9415908</v>
      </c>
      <c r="C871" s="6">
        <v>38228</v>
      </c>
      <c r="D871">
        <v>0.17</v>
      </c>
      <c r="E871" t="s">
        <v>62</v>
      </c>
    </row>
    <row r="872" spans="1:5" x14ac:dyDescent="0.25">
      <c r="A872" s="5" t="s">
        <v>27</v>
      </c>
      <c r="B872">
        <v>9415908</v>
      </c>
      <c r="C872" s="6">
        <v>38229</v>
      </c>
      <c r="D872">
        <v>0.17</v>
      </c>
      <c r="E872" t="s">
        <v>62</v>
      </c>
    </row>
    <row r="873" spans="1:5" x14ac:dyDescent="0.25">
      <c r="A873" s="5" t="s">
        <v>27</v>
      </c>
      <c r="B873">
        <v>9415908</v>
      </c>
      <c r="C873" s="6">
        <v>38230</v>
      </c>
      <c r="D873">
        <v>0.17</v>
      </c>
      <c r="E873" t="s">
        <v>62</v>
      </c>
    </row>
    <row r="874" spans="1:5" x14ac:dyDescent="0.25">
      <c r="A874" s="5" t="s">
        <v>27</v>
      </c>
      <c r="B874">
        <v>9415908</v>
      </c>
      <c r="C874" s="6">
        <v>38231</v>
      </c>
      <c r="D874">
        <v>0.17</v>
      </c>
      <c r="E874" t="s">
        <v>62</v>
      </c>
    </row>
    <row r="875" spans="1:5" x14ac:dyDescent="0.25">
      <c r="A875" s="5" t="s">
        <v>27</v>
      </c>
      <c r="B875">
        <v>9415908</v>
      </c>
      <c r="C875" s="6">
        <v>38232</v>
      </c>
      <c r="D875">
        <v>0.17</v>
      </c>
      <c r="E875" t="s">
        <v>62</v>
      </c>
    </row>
    <row r="876" spans="1:5" x14ac:dyDescent="0.25">
      <c r="A876" s="5" t="s">
        <v>27</v>
      </c>
      <c r="B876">
        <v>9415908</v>
      </c>
      <c r="C876" s="6">
        <v>38233</v>
      </c>
      <c r="D876">
        <v>0.17</v>
      </c>
      <c r="E876" t="s">
        <v>62</v>
      </c>
    </row>
    <row r="877" spans="1:5" x14ac:dyDescent="0.25">
      <c r="A877" s="5" t="s">
        <v>27</v>
      </c>
      <c r="B877">
        <v>9415908</v>
      </c>
      <c r="C877" s="6">
        <v>38234</v>
      </c>
      <c r="D877">
        <v>0.18</v>
      </c>
      <c r="E877" t="s">
        <v>62</v>
      </c>
    </row>
    <row r="878" spans="1:5" x14ac:dyDescent="0.25">
      <c r="A878" s="5" t="s">
        <v>27</v>
      </c>
      <c r="B878">
        <v>9415908</v>
      </c>
      <c r="C878" s="6">
        <v>38235</v>
      </c>
      <c r="D878">
        <v>0.18</v>
      </c>
      <c r="E878" t="s">
        <v>62</v>
      </c>
    </row>
    <row r="879" spans="1:5" x14ac:dyDescent="0.25">
      <c r="A879" s="5" t="s">
        <v>27</v>
      </c>
      <c r="B879">
        <v>9415908</v>
      </c>
      <c r="C879" s="6">
        <v>38236</v>
      </c>
      <c r="D879">
        <v>0.18</v>
      </c>
      <c r="E879" t="s">
        <v>62</v>
      </c>
    </row>
    <row r="880" spans="1:5" x14ac:dyDescent="0.25">
      <c r="A880" s="5" t="s">
        <v>27</v>
      </c>
      <c r="B880">
        <v>9415908</v>
      </c>
      <c r="C880" s="6">
        <v>38237</v>
      </c>
      <c r="D880">
        <v>0.17</v>
      </c>
      <c r="E880" t="s">
        <v>62</v>
      </c>
    </row>
    <row r="881" spans="1:5" x14ac:dyDescent="0.25">
      <c r="A881" s="5" t="s">
        <v>27</v>
      </c>
      <c r="B881">
        <v>9415908</v>
      </c>
      <c r="C881" s="6">
        <v>38238</v>
      </c>
      <c r="D881">
        <v>0.17</v>
      </c>
      <c r="E881" t="s">
        <v>62</v>
      </c>
    </row>
    <row r="882" spans="1:5" x14ac:dyDescent="0.25">
      <c r="A882" s="5" t="s">
        <v>27</v>
      </c>
      <c r="B882">
        <v>9415908</v>
      </c>
      <c r="C882" s="6">
        <v>38239</v>
      </c>
      <c r="D882">
        <v>0.17</v>
      </c>
      <c r="E882" t="s">
        <v>62</v>
      </c>
    </row>
    <row r="883" spans="1:5" x14ac:dyDescent="0.25">
      <c r="A883" s="5" t="s">
        <v>27</v>
      </c>
      <c r="B883">
        <v>9415908</v>
      </c>
      <c r="C883" s="6">
        <v>38240</v>
      </c>
      <c r="D883">
        <v>0.18</v>
      </c>
      <c r="E883" t="s">
        <v>62</v>
      </c>
    </row>
    <row r="884" spans="1:5" x14ac:dyDescent="0.25">
      <c r="A884" s="5" t="s">
        <v>27</v>
      </c>
      <c r="B884">
        <v>9415908</v>
      </c>
      <c r="C884" s="6">
        <v>38241</v>
      </c>
      <c r="D884">
        <v>0.18</v>
      </c>
      <c r="E884" t="s">
        <v>62</v>
      </c>
    </row>
    <row r="885" spans="1:5" x14ac:dyDescent="0.25">
      <c r="A885" s="5" t="s">
        <v>27</v>
      </c>
      <c r="B885">
        <v>9415908</v>
      </c>
      <c r="C885" s="6">
        <v>38242</v>
      </c>
      <c r="D885">
        <v>0.16</v>
      </c>
      <c r="E885" t="s">
        <v>62</v>
      </c>
    </row>
    <row r="886" spans="1:5" x14ac:dyDescent="0.25">
      <c r="A886" s="5" t="s">
        <v>27</v>
      </c>
      <c r="B886">
        <v>9415908</v>
      </c>
      <c r="C886" s="6">
        <v>38243</v>
      </c>
      <c r="D886">
        <v>0.17</v>
      </c>
      <c r="E886" t="s">
        <v>62</v>
      </c>
    </row>
    <row r="887" spans="1:5" x14ac:dyDescent="0.25">
      <c r="A887" s="5" t="s">
        <v>27</v>
      </c>
      <c r="B887">
        <v>9415908</v>
      </c>
      <c r="C887" s="6">
        <v>38244</v>
      </c>
      <c r="D887">
        <v>0.16</v>
      </c>
      <c r="E887" t="s">
        <v>62</v>
      </c>
    </row>
    <row r="888" spans="1:5" x14ac:dyDescent="0.25">
      <c r="A888" s="5" t="s">
        <v>27</v>
      </c>
      <c r="B888">
        <v>9415908</v>
      </c>
      <c r="C888" s="6">
        <v>38245</v>
      </c>
      <c r="D888">
        <v>0.16</v>
      </c>
      <c r="E888" t="s">
        <v>62</v>
      </c>
    </row>
    <row r="889" spans="1:5" x14ac:dyDescent="0.25">
      <c r="A889" s="5" t="s">
        <v>27</v>
      </c>
      <c r="B889">
        <v>9415908</v>
      </c>
      <c r="C889" s="6">
        <v>38246</v>
      </c>
      <c r="D889">
        <v>0.16</v>
      </c>
      <c r="E889" t="s">
        <v>62</v>
      </c>
    </row>
    <row r="890" spans="1:5" x14ac:dyDescent="0.25">
      <c r="A890" s="5" t="s">
        <v>27</v>
      </c>
      <c r="B890">
        <v>9415908</v>
      </c>
      <c r="C890" s="6">
        <v>38247</v>
      </c>
      <c r="D890">
        <v>0.16</v>
      </c>
      <c r="E890" t="s">
        <v>62</v>
      </c>
    </row>
    <row r="891" spans="1:5" x14ac:dyDescent="0.25">
      <c r="A891" s="5" t="s">
        <v>27</v>
      </c>
      <c r="B891">
        <v>9415908</v>
      </c>
      <c r="C891" s="6">
        <v>38248</v>
      </c>
      <c r="D891">
        <v>0.16</v>
      </c>
      <c r="E891" t="s">
        <v>62</v>
      </c>
    </row>
    <row r="892" spans="1:5" x14ac:dyDescent="0.25">
      <c r="A892" s="5" t="s">
        <v>27</v>
      </c>
      <c r="B892">
        <v>9415908</v>
      </c>
      <c r="C892" s="6">
        <v>38249</v>
      </c>
      <c r="D892">
        <v>0.16</v>
      </c>
      <c r="E892" t="s">
        <v>62</v>
      </c>
    </row>
    <row r="893" spans="1:5" x14ac:dyDescent="0.25">
      <c r="A893" s="5" t="s">
        <v>27</v>
      </c>
      <c r="B893">
        <v>9415908</v>
      </c>
      <c r="C893" s="6">
        <v>38250</v>
      </c>
      <c r="D893">
        <v>0.16</v>
      </c>
      <c r="E893" t="s">
        <v>62</v>
      </c>
    </row>
    <row r="894" spans="1:5" x14ac:dyDescent="0.25">
      <c r="A894" s="5" t="s">
        <v>27</v>
      </c>
      <c r="B894">
        <v>9415908</v>
      </c>
      <c r="C894" s="6">
        <v>38251</v>
      </c>
      <c r="D894">
        <v>0.17</v>
      </c>
      <c r="E894" t="s">
        <v>62</v>
      </c>
    </row>
    <row r="895" spans="1:5" x14ac:dyDescent="0.25">
      <c r="A895" s="5" t="s">
        <v>27</v>
      </c>
      <c r="B895">
        <v>9415908</v>
      </c>
      <c r="C895" s="6">
        <v>38252</v>
      </c>
      <c r="D895">
        <v>0.17</v>
      </c>
      <c r="E895" t="s">
        <v>62</v>
      </c>
    </row>
    <row r="896" spans="1:5" x14ac:dyDescent="0.25">
      <c r="A896" s="5" t="s">
        <v>27</v>
      </c>
      <c r="B896">
        <v>9415908</v>
      </c>
      <c r="C896" s="6">
        <v>38253</v>
      </c>
      <c r="D896">
        <v>0.17</v>
      </c>
      <c r="E896" t="s">
        <v>62</v>
      </c>
    </row>
    <row r="897" spans="1:5" x14ac:dyDescent="0.25">
      <c r="A897" s="5" t="s">
        <v>27</v>
      </c>
      <c r="B897">
        <v>9415908</v>
      </c>
      <c r="C897" s="6">
        <v>38254</v>
      </c>
      <c r="D897">
        <v>0.17</v>
      </c>
      <c r="E897" t="s">
        <v>62</v>
      </c>
    </row>
    <row r="898" spans="1:5" x14ac:dyDescent="0.25">
      <c r="A898" s="5" t="s">
        <v>27</v>
      </c>
      <c r="B898">
        <v>9415908</v>
      </c>
      <c r="C898" s="6">
        <v>38255</v>
      </c>
      <c r="D898">
        <v>0.16</v>
      </c>
      <c r="E898" t="s">
        <v>62</v>
      </c>
    </row>
    <row r="899" spans="1:5" x14ac:dyDescent="0.25">
      <c r="A899" s="5" t="s">
        <v>27</v>
      </c>
      <c r="B899">
        <v>9415908</v>
      </c>
      <c r="C899" s="6">
        <v>38256</v>
      </c>
      <c r="D899">
        <v>0.16</v>
      </c>
      <c r="E899" t="s">
        <v>62</v>
      </c>
    </row>
    <row r="900" spans="1:5" x14ac:dyDescent="0.25">
      <c r="A900" s="5" t="s">
        <v>27</v>
      </c>
      <c r="B900">
        <v>9415908</v>
      </c>
      <c r="C900" s="6">
        <v>38257</v>
      </c>
      <c r="D900">
        <v>0.16</v>
      </c>
      <c r="E900" t="s">
        <v>62</v>
      </c>
    </row>
    <row r="901" spans="1:5" x14ac:dyDescent="0.25">
      <c r="A901" s="5" t="s">
        <v>27</v>
      </c>
      <c r="B901">
        <v>9415908</v>
      </c>
      <c r="C901" s="6">
        <v>38258</v>
      </c>
      <c r="D901">
        <v>0.16</v>
      </c>
      <c r="E901" t="s">
        <v>62</v>
      </c>
    </row>
    <row r="902" spans="1:5" x14ac:dyDescent="0.25">
      <c r="A902" s="5" t="s">
        <v>27</v>
      </c>
      <c r="B902">
        <v>9415908</v>
      </c>
      <c r="C902" s="6">
        <v>38259</v>
      </c>
      <c r="D902">
        <v>0.16</v>
      </c>
      <c r="E902" t="s">
        <v>62</v>
      </c>
    </row>
    <row r="903" spans="1:5" x14ac:dyDescent="0.25">
      <c r="A903" s="5" t="s">
        <v>27</v>
      </c>
      <c r="B903">
        <v>9415908</v>
      </c>
      <c r="C903" s="6">
        <v>38260</v>
      </c>
      <c r="D903">
        <v>0.16</v>
      </c>
      <c r="E903" t="s">
        <v>62</v>
      </c>
    </row>
    <row r="904" spans="1:5" x14ac:dyDescent="0.25">
      <c r="A904" s="5" t="s">
        <v>27</v>
      </c>
      <c r="B904">
        <v>9415908</v>
      </c>
      <c r="C904" s="6">
        <v>38261</v>
      </c>
      <c r="D904">
        <v>0.18</v>
      </c>
      <c r="E904" t="s">
        <v>62</v>
      </c>
    </row>
    <row r="905" spans="1:5" x14ac:dyDescent="0.25">
      <c r="A905" s="5" t="s">
        <v>27</v>
      </c>
      <c r="B905">
        <v>9415908</v>
      </c>
      <c r="C905" s="6">
        <v>38262</v>
      </c>
      <c r="D905">
        <v>0.19</v>
      </c>
      <c r="E905" t="s">
        <v>62</v>
      </c>
    </row>
    <row r="906" spans="1:5" x14ac:dyDescent="0.25">
      <c r="A906" s="5" t="s">
        <v>27</v>
      </c>
      <c r="B906">
        <v>9415908</v>
      </c>
      <c r="C906" s="6">
        <v>38263</v>
      </c>
      <c r="D906">
        <v>0.19</v>
      </c>
      <c r="E906" t="s">
        <v>62</v>
      </c>
    </row>
    <row r="907" spans="1:5" x14ac:dyDescent="0.25">
      <c r="A907" s="5" t="s">
        <v>27</v>
      </c>
      <c r="B907">
        <v>9415908</v>
      </c>
      <c r="C907" s="6">
        <v>38264</v>
      </c>
      <c r="D907">
        <v>0.19</v>
      </c>
      <c r="E907" t="s">
        <v>62</v>
      </c>
    </row>
    <row r="908" spans="1:5" x14ac:dyDescent="0.25">
      <c r="A908" s="5" t="s">
        <v>27</v>
      </c>
      <c r="B908">
        <v>9415908</v>
      </c>
      <c r="C908" s="6">
        <v>38265</v>
      </c>
      <c r="D908">
        <v>0.18</v>
      </c>
      <c r="E908" t="s">
        <v>62</v>
      </c>
    </row>
    <row r="909" spans="1:5" x14ac:dyDescent="0.25">
      <c r="A909" s="5" t="s">
        <v>27</v>
      </c>
      <c r="B909">
        <v>9415908</v>
      </c>
      <c r="C909" s="6">
        <v>38266</v>
      </c>
      <c r="D909">
        <v>0.18</v>
      </c>
      <c r="E909" t="s">
        <v>62</v>
      </c>
    </row>
    <row r="910" spans="1:5" x14ac:dyDescent="0.25">
      <c r="A910" s="5" t="s">
        <v>27</v>
      </c>
      <c r="B910">
        <v>9415908</v>
      </c>
      <c r="C910" s="6">
        <v>38267</v>
      </c>
      <c r="D910">
        <v>0.17</v>
      </c>
      <c r="E910" t="s">
        <v>62</v>
      </c>
    </row>
    <row r="911" spans="1:5" x14ac:dyDescent="0.25">
      <c r="A911" s="5" t="s">
        <v>27</v>
      </c>
      <c r="B911">
        <v>9415908</v>
      </c>
      <c r="C911" s="6">
        <v>38268</v>
      </c>
      <c r="D911">
        <v>0.17</v>
      </c>
      <c r="E911" t="s">
        <v>62</v>
      </c>
    </row>
    <row r="912" spans="1:5" x14ac:dyDescent="0.25">
      <c r="A912" s="5" t="s">
        <v>27</v>
      </c>
      <c r="B912">
        <v>9415908</v>
      </c>
      <c r="C912" s="6">
        <v>38269</v>
      </c>
      <c r="D912">
        <v>0.17</v>
      </c>
      <c r="E912" t="s">
        <v>62</v>
      </c>
    </row>
    <row r="913" spans="1:5" x14ac:dyDescent="0.25">
      <c r="A913" s="5" t="s">
        <v>27</v>
      </c>
      <c r="B913">
        <v>9415908</v>
      </c>
      <c r="C913" s="6">
        <v>38270</v>
      </c>
      <c r="D913">
        <v>0.17</v>
      </c>
      <c r="E913" t="s">
        <v>62</v>
      </c>
    </row>
    <row r="914" spans="1:5" x14ac:dyDescent="0.25">
      <c r="A914" s="5" t="s">
        <v>27</v>
      </c>
      <c r="B914">
        <v>9415908</v>
      </c>
      <c r="C914" s="6">
        <v>38271</v>
      </c>
      <c r="D914">
        <v>0.18</v>
      </c>
      <c r="E914" t="s">
        <v>62</v>
      </c>
    </row>
    <row r="915" spans="1:5" x14ac:dyDescent="0.25">
      <c r="A915" s="5" t="s">
        <v>27</v>
      </c>
      <c r="B915">
        <v>9415908</v>
      </c>
      <c r="C915" s="6">
        <v>38272</v>
      </c>
      <c r="D915">
        <v>0.18</v>
      </c>
      <c r="E915" t="s">
        <v>62</v>
      </c>
    </row>
    <row r="916" spans="1:5" x14ac:dyDescent="0.25">
      <c r="A916" s="5" t="s">
        <v>27</v>
      </c>
      <c r="B916">
        <v>9415908</v>
      </c>
      <c r="C916" s="6">
        <v>38273</v>
      </c>
      <c r="D916">
        <v>0.18</v>
      </c>
      <c r="E916" t="s">
        <v>62</v>
      </c>
    </row>
    <row r="917" spans="1:5" x14ac:dyDescent="0.25">
      <c r="A917" s="5" t="s">
        <v>27</v>
      </c>
      <c r="B917">
        <v>9415908</v>
      </c>
      <c r="C917" s="6">
        <v>38274</v>
      </c>
      <c r="D917">
        <v>0.18</v>
      </c>
      <c r="E917" t="s">
        <v>62</v>
      </c>
    </row>
    <row r="918" spans="1:5" x14ac:dyDescent="0.25">
      <c r="A918" s="5" t="s">
        <v>27</v>
      </c>
      <c r="B918">
        <v>9415908</v>
      </c>
      <c r="C918" s="6">
        <v>38275</v>
      </c>
      <c r="D918">
        <v>0.17</v>
      </c>
      <c r="E918" t="s">
        <v>62</v>
      </c>
    </row>
    <row r="919" spans="1:5" x14ac:dyDescent="0.25">
      <c r="A919" s="5" t="s">
        <v>27</v>
      </c>
      <c r="B919">
        <v>9415908</v>
      </c>
      <c r="C919" s="6">
        <v>38276</v>
      </c>
      <c r="D919">
        <v>0.17</v>
      </c>
      <c r="E919" t="s">
        <v>62</v>
      </c>
    </row>
    <row r="920" spans="1:5" x14ac:dyDescent="0.25">
      <c r="A920" s="5" t="s">
        <v>27</v>
      </c>
      <c r="B920">
        <v>9415908</v>
      </c>
      <c r="C920" s="6">
        <v>38277</v>
      </c>
      <c r="D920">
        <v>0.17</v>
      </c>
      <c r="E920" t="s">
        <v>62</v>
      </c>
    </row>
    <row r="921" spans="1:5" x14ac:dyDescent="0.25">
      <c r="A921" s="5" t="s">
        <v>27</v>
      </c>
      <c r="B921">
        <v>9415908</v>
      </c>
      <c r="C921" s="6">
        <v>38278</v>
      </c>
      <c r="D921">
        <v>0.17</v>
      </c>
      <c r="E921" t="s">
        <v>62</v>
      </c>
    </row>
    <row r="922" spans="1:5" x14ac:dyDescent="0.25">
      <c r="A922" s="5" t="s">
        <v>27</v>
      </c>
      <c r="B922">
        <v>9415908</v>
      </c>
      <c r="C922" s="6">
        <v>38279</v>
      </c>
      <c r="D922">
        <v>0.17</v>
      </c>
      <c r="E922" t="s">
        <v>62</v>
      </c>
    </row>
    <row r="923" spans="1:5" x14ac:dyDescent="0.25">
      <c r="A923" s="5" t="s">
        <v>27</v>
      </c>
      <c r="B923">
        <v>9415908</v>
      </c>
      <c r="C923" s="6">
        <v>38280</v>
      </c>
      <c r="D923">
        <v>0.18</v>
      </c>
      <c r="E923" t="s">
        <v>62</v>
      </c>
    </row>
    <row r="924" spans="1:5" x14ac:dyDescent="0.25">
      <c r="A924" s="5" t="s">
        <v>27</v>
      </c>
      <c r="B924">
        <v>9415908</v>
      </c>
      <c r="C924" s="6">
        <v>38281</v>
      </c>
      <c r="D924">
        <v>0.18</v>
      </c>
      <c r="E924" t="s">
        <v>62</v>
      </c>
    </row>
    <row r="925" spans="1:5" x14ac:dyDescent="0.25">
      <c r="A925" s="5" t="s">
        <v>27</v>
      </c>
      <c r="B925">
        <v>9415908</v>
      </c>
      <c r="C925" s="6">
        <v>38282</v>
      </c>
      <c r="D925">
        <v>0.18</v>
      </c>
      <c r="E925" t="s">
        <v>62</v>
      </c>
    </row>
    <row r="926" spans="1:5" x14ac:dyDescent="0.25">
      <c r="A926" s="5" t="s">
        <v>27</v>
      </c>
      <c r="B926">
        <v>9415908</v>
      </c>
      <c r="C926" s="6">
        <v>38283</v>
      </c>
      <c r="D926">
        <v>0.18</v>
      </c>
      <c r="E926" t="s">
        <v>62</v>
      </c>
    </row>
    <row r="927" spans="1:5" x14ac:dyDescent="0.25">
      <c r="A927" s="5" t="s">
        <v>27</v>
      </c>
      <c r="B927">
        <v>9415908</v>
      </c>
      <c r="C927" s="6">
        <v>38284</v>
      </c>
      <c r="D927">
        <v>0.18</v>
      </c>
      <c r="E927" t="s">
        <v>62</v>
      </c>
    </row>
    <row r="928" spans="1:5" x14ac:dyDescent="0.25">
      <c r="A928" s="5" t="s">
        <v>27</v>
      </c>
      <c r="B928">
        <v>9415908</v>
      </c>
      <c r="C928" s="6">
        <v>38285</v>
      </c>
      <c r="D928">
        <v>0.18</v>
      </c>
      <c r="E928" t="s">
        <v>62</v>
      </c>
    </row>
    <row r="929" spans="1:5" x14ac:dyDescent="0.25">
      <c r="A929" s="5" t="s">
        <v>27</v>
      </c>
      <c r="B929">
        <v>9415908</v>
      </c>
      <c r="C929" s="6">
        <v>38286</v>
      </c>
      <c r="D929">
        <v>0.18</v>
      </c>
      <c r="E929" t="s">
        <v>62</v>
      </c>
    </row>
    <row r="930" spans="1:5" x14ac:dyDescent="0.25">
      <c r="A930" s="5" t="s">
        <v>27</v>
      </c>
      <c r="B930">
        <v>9415908</v>
      </c>
      <c r="C930" s="6">
        <v>38287</v>
      </c>
      <c r="D930">
        <v>0.19</v>
      </c>
      <c r="E930" t="s">
        <v>62</v>
      </c>
    </row>
    <row r="931" spans="1:5" x14ac:dyDescent="0.25">
      <c r="A931" s="5" t="s">
        <v>27</v>
      </c>
      <c r="B931">
        <v>9415908</v>
      </c>
      <c r="C931" s="6">
        <v>38288</v>
      </c>
      <c r="D931">
        <v>0.2</v>
      </c>
      <c r="E931" t="s">
        <v>62</v>
      </c>
    </row>
    <row r="932" spans="1:5" x14ac:dyDescent="0.25">
      <c r="A932" s="5" t="s">
        <v>27</v>
      </c>
      <c r="B932">
        <v>9415908</v>
      </c>
      <c r="C932" s="6">
        <v>38289</v>
      </c>
      <c r="D932">
        <v>0.2</v>
      </c>
      <c r="E932" t="s">
        <v>62</v>
      </c>
    </row>
    <row r="933" spans="1:5" x14ac:dyDescent="0.25">
      <c r="A933" s="5" t="s">
        <v>27</v>
      </c>
      <c r="B933">
        <v>9415908</v>
      </c>
      <c r="C933" s="6">
        <v>38290</v>
      </c>
      <c r="D933">
        <v>0.2</v>
      </c>
      <c r="E933" t="s">
        <v>62</v>
      </c>
    </row>
    <row r="934" spans="1:5" x14ac:dyDescent="0.25">
      <c r="A934" s="5" t="s">
        <v>27</v>
      </c>
      <c r="B934">
        <v>9415908</v>
      </c>
      <c r="C934" s="6">
        <v>38291</v>
      </c>
      <c r="D934">
        <v>0.2</v>
      </c>
      <c r="E934" t="s">
        <v>62</v>
      </c>
    </row>
    <row r="935" spans="1:5" x14ac:dyDescent="0.25">
      <c r="A935" s="5" t="s">
        <v>27</v>
      </c>
      <c r="B935">
        <v>9415908</v>
      </c>
      <c r="C935" s="6">
        <v>38292</v>
      </c>
      <c r="D935">
        <v>0.2</v>
      </c>
      <c r="E935" t="s">
        <v>62</v>
      </c>
    </row>
    <row r="936" spans="1:5" x14ac:dyDescent="0.25">
      <c r="A936" s="5" t="s">
        <v>27</v>
      </c>
      <c r="B936">
        <v>9415908</v>
      </c>
      <c r="C936" s="6">
        <v>38293</v>
      </c>
      <c r="D936">
        <v>0.2</v>
      </c>
      <c r="E936" t="s">
        <v>62</v>
      </c>
    </row>
    <row r="937" spans="1:5" x14ac:dyDescent="0.25">
      <c r="A937" s="5" t="s">
        <v>27</v>
      </c>
      <c r="B937">
        <v>9415908</v>
      </c>
      <c r="C937" s="6">
        <v>38294</v>
      </c>
      <c r="D937">
        <v>0.2</v>
      </c>
      <c r="E937" t="s">
        <v>62</v>
      </c>
    </row>
    <row r="938" spans="1:5" x14ac:dyDescent="0.25">
      <c r="A938" s="5" t="s">
        <v>27</v>
      </c>
      <c r="B938">
        <v>9415908</v>
      </c>
      <c r="C938" s="6">
        <v>38295</v>
      </c>
      <c r="D938">
        <v>0.2</v>
      </c>
      <c r="E938" t="s">
        <v>62</v>
      </c>
    </row>
    <row r="939" spans="1:5" x14ac:dyDescent="0.25">
      <c r="A939" s="5" t="s">
        <v>27</v>
      </c>
      <c r="B939">
        <v>9415908</v>
      </c>
      <c r="C939" s="6">
        <v>38296</v>
      </c>
      <c r="D939">
        <v>0.2</v>
      </c>
      <c r="E939" t="s">
        <v>62</v>
      </c>
    </row>
    <row r="940" spans="1:5" x14ac:dyDescent="0.25">
      <c r="A940" s="5" t="s">
        <v>27</v>
      </c>
      <c r="B940">
        <v>9415908</v>
      </c>
      <c r="C940" s="6">
        <v>38297</v>
      </c>
      <c r="D940">
        <v>0.19</v>
      </c>
      <c r="E940" t="s">
        <v>62</v>
      </c>
    </row>
    <row r="941" spans="1:5" x14ac:dyDescent="0.25">
      <c r="A941" s="5" t="s">
        <v>27</v>
      </c>
      <c r="B941">
        <v>9415908</v>
      </c>
      <c r="C941" s="6">
        <v>38298</v>
      </c>
      <c r="D941">
        <v>0.18</v>
      </c>
      <c r="E941" t="s">
        <v>62</v>
      </c>
    </row>
    <row r="942" spans="1:5" x14ac:dyDescent="0.25">
      <c r="A942" s="5" t="s">
        <v>27</v>
      </c>
      <c r="B942">
        <v>9415908</v>
      </c>
      <c r="C942" s="6">
        <v>38299</v>
      </c>
      <c r="D942">
        <v>0.18</v>
      </c>
      <c r="E942" t="s">
        <v>62</v>
      </c>
    </row>
    <row r="943" spans="1:5" x14ac:dyDescent="0.25">
      <c r="A943" s="5" t="s">
        <v>27</v>
      </c>
      <c r="B943">
        <v>9415908</v>
      </c>
      <c r="C943" s="6">
        <v>38300</v>
      </c>
      <c r="D943">
        <v>0.18</v>
      </c>
      <c r="E943" t="s">
        <v>62</v>
      </c>
    </row>
    <row r="944" spans="1:5" x14ac:dyDescent="0.25">
      <c r="A944" s="5" t="s">
        <v>27</v>
      </c>
      <c r="B944">
        <v>9415908</v>
      </c>
      <c r="C944" s="6">
        <v>38301</v>
      </c>
      <c r="D944">
        <v>0.18</v>
      </c>
      <c r="E944" t="s">
        <v>62</v>
      </c>
    </row>
    <row r="945" spans="1:5" x14ac:dyDescent="0.25">
      <c r="A945" s="5" t="s">
        <v>27</v>
      </c>
      <c r="B945">
        <v>9415908</v>
      </c>
      <c r="C945" s="6">
        <v>38302</v>
      </c>
      <c r="D945">
        <v>0.18</v>
      </c>
      <c r="E945" t="s">
        <v>62</v>
      </c>
    </row>
    <row r="946" spans="1:5" x14ac:dyDescent="0.25">
      <c r="A946" s="5" t="s">
        <v>27</v>
      </c>
      <c r="B946">
        <v>9415908</v>
      </c>
      <c r="C946" s="6">
        <v>38303</v>
      </c>
      <c r="D946">
        <v>0.18</v>
      </c>
      <c r="E946" t="s">
        <v>62</v>
      </c>
    </row>
    <row r="947" spans="1:5" x14ac:dyDescent="0.25">
      <c r="A947" s="5" t="s">
        <v>27</v>
      </c>
      <c r="B947">
        <v>9415908</v>
      </c>
      <c r="C947" s="6">
        <v>38304</v>
      </c>
      <c r="D947">
        <v>0.18</v>
      </c>
      <c r="E947" t="s">
        <v>62</v>
      </c>
    </row>
    <row r="948" spans="1:5" x14ac:dyDescent="0.25">
      <c r="A948" s="5" t="s">
        <v>27</v>
      </c>
      <c r="B948">
        <v>9415908</v>
      </c>
      <c r="C948" s="6">
        <v>38305</v>
      </c>
      <c r="D948">
        <v>0.18</v>
      </c>
      <c r="E948" t="s">
        <v>62</v>
      </c>
    </row>
    <row r="949" spans="1:5" x14ac:dyDescent="0.25">
      <c r="A949" s="5" t="s">
        <v>27</v>
      </c>
      <c r="B949">
        <v>9415908</v>
      </c>
      <c r="C949" s="6">
        <v>38306</v>
      </c>
      <c r="D949">
        <v>0.18</v>
      </c>
      <c r="E949" t="s">
        <v>62</v>
      </c>
    </row>
    <row r="950" spans="1:5" x14ac:dyDescent="0.25">
      <c r="A950" s="5" t="s">
        <v>27</v>
      </c>
      <c r="B950">
        <v>9415908</v>
      </c>
      <c r="C950" s="6">
        <v>38307</v>
      </c>
      <c r="D950">
        <v>0.18</v>
      </c>
      <c r="E950" t="s">
        <v>62</v>
      </c>
    </row>
    <row r="951" spans="1:5" x14ac:dyDescent="0.25">
      <c r="A951" s="5" t="s">
        <v>27</v>
      </c>
      <c r="B951">
        <v>9415908</v>
      </c>
      <c r="C951" s="6">
        <v>38308</v>
      </c>
      <c r="D951">
        <v>0.18</v>
      </c>
      <c r="E951" t="s">
        <v>62</v>
      </c>
    </row>
    <row r="952" spans="1:5" x14ac:dyDescent="0.25">
      <c r="A952" s="5" t="s">
        <v>27</v>
      </c>
      <c r="B952">
        <v>9415908</v>
      </c>
      <c r="C952" s="6">
        <v>38309</v>
      </c>
      <c r="D952">
        <v>0.18</v>
      </c>
      <c r="E952" t="s">
        <v>62</v>
      </c>
    </row>
    <row r="953" spans="1:5" x14ac:dyDescent="0.25">
      <c r="A953" s="5" t="s">
        <v>27</v>
      </c>
      <c r="B953">
        <v>9415908</v>
      </c>
      <c r="C953" s="6">
        <v>38310</v>
      </c>
      <c r="D953">
        <v>0.18</v>
      </c>
      <c r="E953" t="s">
        <v>62</v>
      </c>
    </row>
    <row r="954" spans="1:5" x14ac:dyDescent="0.25">
      <c r="A954" s="5" t="s">
        <v>27</v>
      </c>
      <c r="B954">
        <v>9415908</v>
      </c>
      <c r="C954" s="6">
        <v>38311</v>
      </c>
      <c r="D954">
        <v>0.18</v>
      </c>
      <c r="E954" t="s">
        <v>62</v>
      </c>
    </row>
    <row r="955" spans="1:5" x14ac:dyDescent="0.25">
      <c r="A955" s="5" t="s">
        <v>27</v>
      </c>
      <c r="B955">
        <v>9415908</v>
      </c>
      <c r="C955" s="6">
        <v>38312</v>
      </c>
      <c r="D955">
        <v>0.18</v>
      </c>
      <c r="E955" t="s">
        <v>62</v>
      </c>
    </row>
    <row r="956" spans="1:5" x14ac:dyDescent="0.25">
      <c r="A956" s="5" t="s">
        <v>27</v>
      </c>
      <c r="B956">
        <v>9415908</v>
      </c>
      <c r="C956" s="6">
        <v>38313</v>
      </c>
      <c r="D956">
        <v>0.18</v>
      </c>
      <c r="E956" t="s">
        <v>62</v>
      </c>
    </row>
    <row r="957" spans="1:5" x14ac:dyDescent="0.25">
      <c r="A957" s="5" t="s">
        <v>27</v>
      </c>
      <c r="B957">
        <v>9415908</v>
      </c>
      <c r="C957" s="6">
        <v>38314</v>
      </c>
      <c r="D957">
        <v>0.18</v>
      </c>
      <c r="E957" t="s">
        <v>62</v>
      </c>
    </row>
    <row r="958" spans="1:5" x14ac:dyDescent="0.25">
      <c r="A958" s="5" t="s">
        <v>27</v>
      </c>
      <c r="B958">
        <v>9415908</v>
      </c>
      <c r="C958" s="6">
        <v>38315</v>
      </c>
      <c r="D958">
        <v>0.19</v>
      </c>
      <c r="E958" t="s">
        <v>62</v>
      </c>
    </row>
    <row r="959" spans="1:5" x14ac:dyDescent="0.25">
      <c r="A959" s="5" t="s">
        <v>27</v>
      </c>
      <c r="B959">
        <v>9415908</v>
      </c>
      <c r="C959" s="6">
        <v>38316</v>
      </c>
      <c r="D959">
        <v>0.2</v>
      </c>
      <c r="E959" t="s">
        <v>62</v>
      </c>
    </row>
    <row r="960" spans="1:5" x14ac:dyDescent="0.25">
      <c r="A960" s="5" t="s">
        <v>27</v>
      </c>
      <c r="B960">
        <v>9415908</v>
      </c>
      <c r="C960" s="6">
        <v>38317</v>
      </c>
      <c r="D960">
        <v>0.2</v>
      </c>
      <c r="E960" t="s">
        <v>62</v>
      </c>
    </row>
    <row r="961" spans="1:5" x14ac:dyDescent="0.25">
      <c r="A961" s="5" t="s">
        <v>27</v>
      </c>
      <c r="B961">
        <v>9415908</v>
      </c>
      <c r="C961" s="6">
        <v>38318</v>
      </c>
      <c r="D961">
        <v>0.19</v>
      </c>
      <c r="E961" t="s">
        <v>62</v>
      </c>
    </row>
    <row r="962" spans="1:5" x14ac:dyDescent="0.25">
      <c r="A962" s="5" t="s">
        <v>27</v>
      </c>
      <c r="B962">
        <v>9415908</v>
      </c>
      <c r="C962" s="6">
        <v>38319</v>
      </c>
      <c r="D962">
        <v>0.17</v>
      </c>
      <c r="E962" t="s">
        <v>62</v>
      </c>
    </row>
    <row r="963" spans="1:5" x14ac:dyDescent="0.25">
      <c r="A963" s="5" t="s">
        <v>27</v>
      </c>
      <c r="B963">
        <v>9415908</v>
      </c>
      <c r="C963" s="6">
        <v>38320</v>
      </c>
      <c r="D963">
        <v>0.17</v>
      </c>
      <c r="E963" t="s">
        <v>62</v>
      </c>
    </row>
    <row r="964" spans="1:5" x14ac:dyDescent="0.25">
      <c r="A964" s="5" t="s">
        <v>27</v>
      </c>
      <c r="B964">
        <v>9415908</v>
      </c>
      <c r="C964" s="6">
        <v>38321</v>
      </c>
      <c r="D964">
        <v>0.17</v>
      </c>
      <c r="E964" t="s">
        <v>62</v>
      </c>
    </row>
    <row r="965" spans="1:5" x14ac:dyDescent="0.25">
      <c r="A965" s="5" t="s">
        <v>27</v>
      </c>
      <c r="B965">
        <v>9415908</v>
      </c>
      <c r="C965" s="6">
        <v>38322</v>
      </c>
      <c r="D965">
        <v>0.17</v>
      </c>
      <c r="E965" t="s">
        <v>62</v>
      </c>
    </row>
    <row r="966" spans="1:5" x14ac:dyDescent="0.25">
      <c r="A966" s="5" t="s">
        <v>27</v>
      </c>
      <c r="B966">
        <v>9415908</v>
      </c>
      <c r="C966" s="6">
        <v>38323</v>
      </c>
      <c r="D966">
        <v>0.18</v>
      </c>
      <c r="E966" t="s">
        <v>62</v>
      </c>
    </row>
    <row r="967" spans="1:5" x14ac:dyDescent="0.25">
      <c r="A967" s="5" t="s">
        <v>27</v>
      </c>
      <c r="B967">
        <v>9415908</v>
      </c>
      <c r="C967" s="6">
        <v>38324</v>
      </c>
      <c r="D967">
        <v>0.18</v>
      </c>
      <c r="E967" t="s">
        <v>62</v>
      </c>
    </row>
    <row r="968" spans="1:5" x14ac:dyDescent="0.25">
      <c r="A968" s="5" t="s">
        <v>27</v>
      </c>
      <c r="B968">
        <v>9415908</v>
      </c>
      <c r="C968" s="6">
        <v>38325</v>
      </c>
      <c r="D968">
        <v>0.18</v>
      </c>
      <c r="E968" t="s">
        <v>62</v>
      </c>
    </row>
    <row r="969" spans="1:5" x14ac:dyDescent="0.25">
      <c r="A969" s="5" t="s">
        <v>27</v>
      </c>
      <c r="B969">
        <v>9415908</v>
      </c>
      <c r="C969" s="6">
        <v>38326</v>
      </c>
      <c r="D969">
        <v>0.18</v>
      </c>
      <c r="E969" t="s">
        <v>62</v>
      </c>
    </row>
    <row r="970" spans="1:5" x14ac:dyDescent="0.25">
      <c r="A970" s="5" t="s">
        <v>27</v>
      </c>
      <c r="B970">
        <v>9415908</v>
      </c>
      <c r="C970" s="6">
        <v>38327</v>
      </c>
      <c r="D970">
        <v>0.18</v>
      </c>
      <c r="E970" t="s">
        <v>62</v>
      </c>
    </row>
    <row r="971" spans="1:5" x14ac:dyDescent="0.25">
      <c r="A971" s="5" t="s">
        <v>27</v>
      </c>
      <c r="B971">
        <v>9415908</v>
      </c>
      <c r="C971" s="6">
        <v>38328</v>
      </c>
      <c r="D971">
        <v>0.18</v>
      </c>
      <c r="E971" t="s">
        <v>62</v>
      </c>
    </row>
    <row r="972" spans="1:5" x14ac:dyDescent="0.25">
      <c r="A972" s="5" t="s">
        <v>27</v>
      </c>
      <c r="B972">
        <v>9415908</v>
      </c>
      <c r="C972" s="6">
        <v>38329</v>
      </c>
      <c r="D972">
        <v>0.19</v>
      </c>
      <c r="E972" t="s">
        <v>62</v>
      </c>
    </row>
    <row r="973" spans="1:5" x14ac:dyDescent="0.25">
      <c r="A973" s="5" t="s">
        <v>27</v>
      </c>
      <c r="B973">
        <v>9415908</v>
      </c>
      <c r="C973" s="6">
        <v>38330</v>
      </c>
      <c r="D973">
        <v>0.2</v>
      </c>
      <c r="E973" t="s">
        <v>62</v>
      </c>
    </row>
    <row r="974" spans="1:5" x14ac:dyDescent="0.25">
      <c r="A974" s="5" t="s">
        <v>27</v>
      </c>
      <c r="B974">
        <v>9415908</v>
      </c>
      <c r="C974" s="6">
        <v>38331</v>
      </c>
      <c r="D974">
        <v>0.2</v>
      </c>
      <c r="E974" t="s">
        <v>62</v>
      </c>
    </row>
    <row r="975" spans="1:5" x14ac:dyDescent="0.25">
      <c r="A975" s="5" t="s">
        <v>27</v>
      </c>
      <c r="B975">
        <v>9415908</v>
      </c>
      <c r="C975" s="6">
        <v>38332</v>
      </c>
      <c r="D975">
        <v>0.2</v>
      </c>
      <c r="E975" t="s">
        <v>62</v>
      </c>
    </row>
    <row r="976" spans="1:5" x14ac:dyDescent="0.25">
      <c r="A976" s="5" t="s">
        <v>27</v>
      </c>
      <c r="B976">
        <v>9415908</v>
      </c>
      <c r="C976" s="6">
        <v>38333</v>
      </c>
      <c r="D976">
        <v>0.2</v>
      </c>
      <c r="E976" t="s">
        <v>62</v>
      </c>
    </row>
    <row r="977" spans="1:5" x14ac:dyDescent="0.25">
      <c r="A977" s="5" t="s">
        <v>27</v>
      </c>
      <c r="B977">
        <v>9415908</v>
      </c>
      <c r="C977" s="6">
        <v>38334</v>
      </c>
      <c r="D977">
        <v>0.2</v>
      </c>
      <c r="E977" t="s">
        <v>62</v>
      </c>
    </row>
    <row r="978" spans="1:5" x14ac:dyDescent="0.25">
      <c r="A978" s="5" t="s">
        <v>27</v>
      </c>
      <c r="B978">
        <v>9415908</v>
      </c>
      <c r="C978" s="6">
        <v>38335</v>
      </c>
      <c r="D978">
        <v>0.2</v>
      </c>
      <c r="E978" t="s">
        <v>62</v>
      </c>
    </row>
    <row r="979" spans="1:5" x14ac:dyDescent="0.25">
      <c r="A979" s="5" t="s">
        <v>27</v>
      </c>
      <c r="B979">
        <v>9415908</v>
      </c>
      <c r="C979" s="6">
        <v>38336</v>
      </c>
      <c r="D979">
        <v>0.2</v>
      </c>
      <c r="E979" t="s">
        <v>62</v>
      </c>
    </row>
    <row r="980" spans="1:5" x14ac:dyDescent="0.25">
      <c r="A980" s="5" t="s">
        <v>27</v>
      </c>
      <c r="B980">
        <v>9415908</v>
      </c>
      <c r="C980" s="6">
        <v>38337</v>
      </c>
      <c r="D980">
        <v>0.2</v>
      </c>
      <c r="E980" t="s">
        <v>62</v>
      </c>
    </row>
    <row r="981" spans="1:5" x14ac:dyDescent="0.25">
      <c r="A981" s="5" t="s">
        <v>27</v>
      </c>
      <c r="B981">
        <v>9415908</v>
      </c>
      <c r="C981" s="6">
        <v>38338</v>
      </c>
      <c r="D981">
        <v>0.21</v>
      </c>
      <c r="E981" t="s">
        <v>62</v>
      </c>
    </row>
    <row r="982" spans="1:5" x14ac:dyDescent="0.25">
      <c r="A982" s="5" t="s">
        <v>27</v>
      </c>
      <c r="B982">
        <v>9415908</v>
      </c>
      <c r="C982" s="6">
        <v>38339</v>
      </c>
      <c r="D982">
        <v>0.21</v>
      </c>
      <c r="E982" t="s">
        <v>62</v>
      </c>
    </row>
    <row r="983" spans="1:5" x14ac:dyDescent="0.25">
      <c r="A983" s="5" t="s">
        <v>27</v>
      </c>
      <c r="B983">
        <v>9415908</v>
      </c>
      <c r="C983" s="6">
        <v>38340</v>
      </c>
      <c r="D983">
        <v>0.21</v>
      </c>
      <c r="E983" t="s">
        <v>62</v>
      </c>
    </row>
    <row r="984" spans="1:5" x14ac:dyDescent="0.25">
      <c r="A984" s="5" t="s">
        <v>27</v>
      </c>
      <c r="B984">
        <v>9415908</v>
      </c>
      <c r="C984" s="6">
        <v>38341</v>
      </c>
      <c r="D984">
        <v>0.21</v>
      </c>
      <c r="E984" t="s">
        <v>62</v>
      </c>
    </row>
    <row r="985" spans="1:5" x14ac:dyDescent="0.25">
      <c r="A985" s="5" t="s">
        <v>27</v>
      </c>
      <c r="B985">
        <v>9415908</v>
      </c>
      <c r="C985" s="6">
        <v>38342</v>
      </c>
      <c r="D985">
        <v>0.21</v>
      </c>
      <c r="E985" t="s">
        <v>62</v>
      </c>
    </row>
    <row r="986" spans="1:5" x14ac:dyDescent="0.25">
      <c r="A986" s="5" t="s">
        <v>27</v>
      </c>
      <c r="B986">
        <v>9415908</v>
      </c>
      <c r="C986" s="6">
        <v>38343</v>
      </c>
      <c r="D986">
        <v>0.21</v>
      </c>
      <c r="E986" t="s">
        <v>62</v>
      </c>
    </row>
    <row r="987" spans="1:5" x14ac:dyDescent="0.25">
      <c r="A987" s="5" t="s">
        <v>27</v>
      </c>
      <c r="B987">
        <v>9415908</v>
      </c>
      <c r="C987" s="6">
        <v>38344</v>
      </c>
      <c r="D987">
        <v>0.21</v>
      </c>
      <c r="E987" t="s">
        <v>62</v>
      </c>
    </row>
    <row r="988" spans="1:5" x14ac:dyDescent="0.25">
      <c r="A988" s="5" t="s">
        <v>27</v>
      </c>
      <c r="B988">
        <v>9415908</v>
      </c>
      <c r="C988" s="6">
        <v>38345</v>
      </c>
      <c r="D988">
        <v>0.21</v>
      </c>
      <c r="E988" t="s">
        <v>62</v>
      </c>
    </row>
    <row r="989" spans="1:5" x14ac:dyDescent="0.25">
      <c r="A989" s="5" t="s">
        <v>27</v>
      </c>
      <c r="B989">
        <v>9415908</v>
      </c>
      <c r="C989" s="6">
        <v>38346</v>
      </c>
      <c r="D989">
        <v>0.21</v>
      </c>
      <c r="E989" t="s">
        <v>62</v>
      </c>
    </row>
    <row r="990" spans="1:5" x14ac:dyDescent="0.25">
      <c r="A990" s="5" t="s">
        <v>27</v>
      </c>
      <c r="B990">
        <v>9415908</v>
      </c>
      <c r="C990" s="6">
        <v>38347</v>
      </c>
      <c r="D990">
        <v>0.22</v>
      </c>
      <c r="E990" t="s">
        <v>62</v>
      </c>
    </row>
    <row r="991" spans="1:5" x14ac:dyDescent="0.25">
      <c r="A991" s="5" t="s">
        <v>27</v>
      </c>
      <c r="B991">
        <v>9415908</v>
      </c>
      <c r="C991" s="6">
        <v>38348</v>
      </c>
      <c r="D991">
        <v>0.23</v>
      </c>
      <c r="E991" t="s">
        <v>62</v>
      </c>
    </row>
    <row r="992" spans="1:5" x14ac:dyDescent="0.25">
      <c r="A992" s="5" t="s">
        <v>27</v>
      </c>
      <c r="B992">
        <v>9415908</v>
      </c>
      <c r="C992" s="6">
        <v>38349</v>
      </c>
      <c r="D992">
        <v>0.23</v>
      </c>
      <c r="E992" t="s">
        <v>62</v>
      </c>
    </row>
    <row r="993" spans="1:5" x14ac:dyDescent="0.25">
      <c r="A993" s="5" t="s">
        <v>27</v>
      </c>
      <c r="B993">
        <v>9415908</v>
      </c>
      <c r="C993" s="6">
        <v>38350</v>
      </c>
      <c r="D993">
        <v>0.22</v>
      </c>
      <c r="E993" t="s">
        <v>62</v>
      </c>
    </row>
    <row r="994" spans="1:5" x14ac:dyDescent="0.25">
      <c r="A994" s="5" t="s">
        <v>27</v>
      </c>
      <c r="B994">
        <v>9415908</v>
      </c>
      <c r="C994" s="6">
        <v>38351</v>
      </c>
      <c r="D994">
        <v>0.21</v>
      </c>
      <c r="E994" t="s">
        <v>62</v>
      </c>
    </row>
    <row r="995" spans="1:5" x14ac:dyDescent="0.25">
      <c r="A995" s="5" t="s">
        <v>27</v>
      </c>
      <c r="B995">
        <v>9415908</v>
      </c>
      <c r="C995" s="6">
        <v>38352</v>
      </c>
      <c r="D995">
        <v>0.21</v>
      </c>
      <c r="E995" t="s">
        <v>62</v>
      </c>
    </row>
    <row r="996" spans="1:5" x14ac:dyDescent="0.25">
      <c r="A996" s="5" t="s">
        <v>27</v>
      </c>
      <c r="B996">
        <v>9415908</v>
      </c>
      <c r="C996" s="6">
        <v>38353</v>
      </c>
      <c r="D996">
        <v>0.21</v>
      </c>
      <c r="E996" t="s">
        <v>62</v>
      </c>
    </row>
    <row r="997" spans="1:5" x14ac:dyDescent="0.25">
      <c r="A997" s="5" t="s">
        <v>27</v>
      </c>
      <c r="B997">
        <v>9415908</v>
      </c>
      <c r="C997" s="6">
        <v>38354</v>
      </c>
      <c r="D997">
        <v>0.21</v>
      </c>
      <c r="E997" t="s">
        <v>62</v>
      </c>
    </row>
    <row r="998" spans="1:5" x14ac:dyDescent="0.25">
      <c r="A998" s="5" t="s">
        <v>27</v>
      </c>
      <c r="B998">
        <v>9415908</v>
      </c>
      <c r="C998" s="6">
        <v>38355</v>
      </c>
      <c r="D998">
        <v>0.21</v>
      </c>
      <c r="E998" t="s">
        <v>62</v>
      </c>
    </row>
    <row r="999" spans="1:5" x14ac:dyDescent="0.25">
      <c r="A999" s="5" t="s">
        <v>27</v>
      </c>
      <c r="B999">
        <v>9415908</v>
      </c>
      <c r="C999" s="6">
        <v>38356</v>
      </c>
      <c r="D999">
        <v>0.21</v>
      </c>
      <c r="E999" t="s">
        <v>62</v>
      </c>
    </row>
    <row r="1000" spans="1:5" x14ac:dyDescent="0.25">
      <c r="A1000" s="5" t="s">
        <v>27</v>
      </c>
      <c r="B1000">
        <v>9415908</v>
      </c>
      <c r="C1000" s="6">
        <v>38357</v>
      </c>
      <c r="D1000">
        <v>0.21</v>
      </c>
      <c r="E1000" t="s">
        <v>62</v>
      </c>
    </row>
    <row r="1001" spans="1:5" x14ac:dyDescent="0.25">
      <c r="A1001" s="5" t="s">
        <v>27</v>
      </c>
      <c r="B1001">
        <v>9415908</v>
      </c>
      <c r="C1001" s="6">
        <v>38358</v>
      </c>
      <c r="D1001">
        <v>0.21</v>
      </c>
      <c r="E1001" t="s">
        <v>62</v>
      </c>
    </row>
    <row r="1002" spans="1:5" x14ac:dyDescent="0.25">
      <c r="A1002" s="5" t="s">
        <v>27</v>
      </c>
      <c r="B1002">
        <v>9415908</v>
      </c>
      <c r="C1002" s="6">
        <v>38359</v>
      </c>
      <c r="D1002">
        <v>0.21</v>
      </c>
      <c r="E1002" t="s">
        <v>62</v>
      </c>
    </row>
    <row r="1003" spans="1:5" x14ac:dyDescent="0.25">
      <c r="A1003" s="5" t="s">
        <v>27</v>
      </c>
      <c r="B1003">
        <v>9415908</v>
      </c>
      <c r="C1003" s="6">
        <v>38360</v>
      </c>
      <c r="D1003">
        <v>0.21</v>
      </c>
      <c r="E1003" t="s">
        <v>62</v>
      </c>
    </row>
    <row r="1004" spans="1:5" x14ac:dyDescent="0.25">
      <c r="A1004" s="5" t="s">
        <v>27</v>
      </c>
      <c r="B1004">
        <v>9415908</v>
      </c>
      <c r="C1004" s="6">
        <v>38361</v>
      </c>
      <c r="D1004">
        <v>0.21</v>
      </c>
      <c r="E1004" t="s">
        <v>62</v>
      </c>
    </row>
    <row r="1005" spans="1:5" x14ac:dyDescent="0.25">
      <c r="A1005" s="5" t="s">
        <v>27</v>
      </c>
      <c r="B1005">
        <v>9415908</v>
      </c>
      <c r="C1005" s="6">
        <v>38362</v>
      </c>
      <c r="D1005">
        <v>0.21</v>
      </c>
      <c r="E1005" t="s">
        <v>62</v>
      </c>
    </row>
    <row r="1006" spans="1:5" x14ac:dyDescent="0.25">
      <c r="A1006" s="5" t="s">
        <v>27</v>
      </c>
      <c r="B1006">
        <v>9415908</v>
      </c>
      <c r="C1006" s="6">
        <v>38363</v>
      </c>
      <c r="D1006">
        <v>0.21</v>
      </c>
      <c r="E1006" t="s">
        <v>62</v>
      </c>
    </row>
    <row r="1007" spans="1:5" x14ac:dyDescent="0.25">
      <c r="A1007" s="5" t="s">
        <v>27</v>
      </c>
      <c r="B1007">
        <v>9415908</v>
      </c>
      <c r="C1007" s="6">
        <v>38364</v>
      </c>
      <c r="D1007">
        <v>0.21</v>
      </c>
      <c r="E1007" t="s">
        <v>62</v>
      </c>
    </row>
    <row r="1008" spans="1:5" x14ac:dyDescent="0.25">
      <c r="A1008" s="5" t="s">
        <v>27</v>
      </c>
      <c r="B1008">
        <v>9415908</v>
      </c>
      <c r="C1008" s="6">
        <v>38365</v>
      </c>
      <c r="D1008">
        <v>0.21</v>
      </c>
      <c r="E1008" t="s">
        <v>62</v>
      </c>
    </row>
    <row r="1009" spans="1:5" x14ac:dyDescent="0.25">
      <c r="A1009" s="5" t="s">
        <v>27</v>
      </c>
      <c r="B1009">
        <v>9415908</v>
      </c>
      <c r="C1009" s="6">
        <v>38366</v>
      </c>
      <c r="D1009">
        <v>0.21</v>
      </c>
      <c r="E1009" t="s">
        <v>62</v>
      </c>
    </row>
    <row r="1010" spans="1:5" x14ac:dyDescent="0.25">
      <c r="A1010" s="5" t="s">
        <v>27</v>
      </c>
      <c r="B1010">
        <v>9415908</v>
      </c>
      <c r="C1010" s="6">
        <v>38367</v>
      </c>
      <c r="D1010">
        <v>0.21</v>
      </c>
      <c r="E1010" t="s">
        <v>62</v>
      </c>
    </row>
    <row r="1011" spans="1:5" x14ac:dyDescent="0.25">
      <c r="A1011" s="5" t="s">
        <v>27</v>
      </c>
      <c r="B1011">
        <v>9415908</v>
      </c>
      <c r="C1011" s="6">
        <v>38368</v>
      </c>
      <c r="D1011">
        <v>0.21</v>
      </c>
      <c r="E1011" t="s">
        <v>62</v>
      </c>
    </row>
    <row r="1012" spans="1:5" x14ac:dyDescent="0.25">
      <c r="A1012" s="5" t="s">
        <v>27</v>
      </c>
      <c r="B1012">
        <v>9415908</v>
      </c>
      <c r="C1012" s="6">
        <v>38369</v>
      </c>
      <c r="D1012">
        <v>0.21</v>
      </c>
      <c r="E1012" t="s">
        <v>62</v>
      </c>
    </row>
    <row r="1013" spans="1:5" x14ac:dyDescent="0.25">
      <c r="A1013" s="5" t="s">
        <v>27</v>
      </c>
      <c r="B1013">
        <v>9415908</v>
      </c>
      <c r="C1013" s="6">
        <v>38370</v>
      </c>
      <c r="D1013">
        <v>0.21</v>
      </c>
      <c r="E1013" t="s">
        <v>62</v>
      </c>
    </row>
    <row r="1014" spans="1:5" x14ac:dyDescent="0.25">
      <c r="A1014" s="5" t="s">
        <v>27</v>
      </c>
      <c r="B1014">
        <v>9415908</v>
      </c>
      <c r="C1014" s="6">
        <v>38371</v>
      </c>
      <c r="D1014">
        <v>0.21</v>
      </c>
      <c r="E1014" t="s">
        <v>62</v>
      </c>
    </row>
    <row r="1015" spans="1:5" x14ac:dyDescent="0.25">
      <c r="A1015" s="5" t="s">
        <v>27</v>
      </c>
      <c r="B1015">
        <v>9415908</v>
      </c>
      <c r="C1015" s="6">
        <v>38372</v>
      </c>
      <c r="D1015">
        <v>0.21</v>
      </c>
      <c r="E1015" t="s">
        <v>62</v>
      </c>
    </row>
    <row r="1016" spans="1:5" x14ac:dyDescent="0.25">
      <c r="A1016" s="5" t="s">
        <v>27</v>
      </c>
      <c r="B1016">
        <v>9415908</v>
      </c>
      <c r="C1016" s="6">
        <v>38373</v>
      </c>
      <c r="D1016">
        <v>0.21</v>
      </c>
      <c r="E1016" t="s">
        <v>62</v>
      </c>
    </row>
    <row r="1017" spans="1:5" x14ac:dyDescent="0.25">
      <c r="A1017" s="5" t="s">
        <v>27</v>
      </c>
      <c r="B1017">
        <v>9415908</v>
      </c>
      <c r="C1017" s="6">
        <v>38374</v>
      </c>
      <c r="D1017">
        <v>0.21</v>
      </c>
      <c r="E1017" t="s">
        <v>62</v>
      </c>
    </row>
    <row r="1018" spans="1:5" x14ac:dyDescent="0.25">
      <c r="A1018" s="5" t="s">
        <v>27</v>
      </c>
      <c r="B1018">
        <v>9415908</v>
      </c>
      <c r="C1018" s="6">
        <v>38375</v>
      </c>
      <c r="D1018">
        <v>0.21</v>
      </c>
      <c r="E1018" t="s">
        <v>62</v>
      </c>
    </row>
    <row r="1019" spans="1:5" x14ac:dyDescent="0.25">
      <c r="A1019" s="5" t="s">
        <v>27</v>
      </c>
      <c r="B1019">
        <v>9415908</v>
      </c>
      <c r="C1019" s="6">
        <v>38376</v>
      </c>
      <c r="D1019">
        <v>0.21</v>
      </c>
      <c r="E1019" t="s">
        <v>62</v>
      </c>
    </row>
    <row r="1020" spans="1:5" x14ac:dyDescent="0.25">
      <c r="A1020" s="5" t="s">
        <v>27</v>
      </c>
      <c r="B1020">
        <v>9415908</v>
      </c>
      <c r="C1020" s="6">
        <v>38377</v>
      </c>
      <c r="D1020">
        <v>0.21</v>
      </c>
      <c r="E1020" t="s">
        <v>62</v>
      </c>
    </row>
    <row r="1021" spans="1:5" x14ac:dyDescent="0.25">
      <c r="A1021" s="5" t="s">
        <v>27</v>
      </c>
      <c r="B1021">
        <v>9415908</v>
      </c>
      <c r="C1021" s="6">
        <v>38378</v>
      </c>
      <c r="D1021">
        <v>0.21</v>
      </c>
      <c r="E1021" t="s">
        <v>62</v>
      </c>
    </row>
    <row r="1022" spans="1:5" x14ac:dyDescent="0.25">
      <c r="A1022" s="5" t="s">
        <v>27</v>
      </c>
      <c r="B1022">
        <v>9415908</v>
      </c>
      <c r="C1022" s="6">
        <v>38379</v>
      </c>
      <c r="D1022">
        <v>0.21</v>
      </c>
      <c r="E1022" t="s">
        <v>62</v>
      </c>
    </row>
    <row r="1023" spans="1:5" x14ac:dyDescent="0.25">
      <c r="A1023" s="5" t="s">
        <v>27</v>
      </c>
      <c r="B1023">
        <v>9415908</v>
      </c>
      <c r="C1023" s="6">
        <v>38380</v>
      </c>
      <c r="D1023">
        <v>0.21</v>
      </c>
      <c r="E1023" t="s">
        <v>62</v>
      </c>
    </row>
    <row r="1024" spans="1:5" x14ac:dyDescent="0.25">
      <c r="A1024" s="5" t="s">
        <v>27</v>
      </c>
      <c r="B1024">
        <v>9415908</v>
      </c>
      <c r="C1024" s="6">
        <v>38381</v>
      </c>
      <c r="D1024">
        <v>0.21</v>
      </c>
      <c r="E1024" t="s">
        <v>62</v>
      </c>
    </row>
    <row r="1025" spans="1:5" x14ac:dyDescent="0.25">
      <c r="A1025" s="5" t="s">
        <v>27</v>
      </c>
      <c r="B1025">
        <v>9415908</v>
      </c>
      <c r="C1025" s="6">
        <v>38382</v>
      </c>
      <c r="D1025">
        <v>0.21</v>
      </c>
      <c r="E1025" t="s">
        <v>62</v>
      </c>
    </row>
    <row r="1026" spans="1:5" x14ac:dyDescent="0.25">
      <c r="A1026" s="5" t="s">
        <v>27</v>
      </c>
      <c r="B1026">
        <v>9415908</v>
      </c>
      <c r="C1026" s="6">
        <v>38383</v>
      </c>
      <c r="D1026">
        <v>0.21</v>
      </c>
      <c r="E1026" t="s">
        <v>62</v>
      </c>
    </row>
    <row r="1027" spans="1:5" x14ac:dyDescent="0.25">
      <c r="A1027" s="5" t="s">
        <v>27</v>
      </c>
      <c r="B1027">
        <v>9415908</v>
      </c>
      <c r="C1027" s="6">
        <v>38384</v>
      </c>
      <c r="D1027">
        <v>0.22</v>
      </c>
      <c r="E1027" t="s">
        <v>62</v>
      </c>
    </row>
    <row r="1028" spans="1:5" x14ac:dyDescent="0.25">
      <c r="A1028" s="5" t="s">
        <v>27</v>
      </c>
      <c r="B1028">
        <v>9415908</v>
      </c>
      <c r="C1028" s="6">
        <v>38385</v>
      </c>
      <c r="D1028">
        <v>0.23</v>
      </c>
      <c r="E1028" t="s">
        <v>62</v>
      </c>
    </row>
    <row r="1029" spans="1:5" x14ac:dyDescent="0.25">
      <c r="A1029" s="5" t="s">
        <v>27</v>
      </c>
      <c r="B1029">
        <v>9415908</v>
      </c>
      <c r="C1029" s="6">
        <v>38386</v>
      </c>
      <c r="D1029">
        <v>0.23</v>
      </c>
      <c r="E1029" t="s">
        <v>62</v>
      </c>
    </row>
    <row r="1030" spans="1:5" x14ac:dyDescent="0.25">
      <c r="A1030" s="5" t="s">
        <v>27</v>
      </c>
      <c r="B1030">
        <v>9415908</v>
      </c>
      <c r="C1030" s="6">
        <v>38387</v>
      </c>
      <c r="D1030">
        <v>0.23</v>
      </c>
      <c r="E1030" t="s">
        <v>62</v>
      </c>
    </row>
    <row r="1031" spans="1:5" x14ac:dyDescent="0.25">
      <c r="A1031" s="5" t="s">
        <v>27</v>
      </c>
      <c r="B1031">
        <v>9415908</v>
      </c>
      <c r="C1031" s="6">
        <v>38388</v>
      </c>
      <c r="D1031">
        <v>0.23</v>
      </c>
      <c r="E1031" t="s">
        <v>62</v>
      </c>
    </row>
    <row r="1032" spans="1:5" x14ac:dyDescent="0.25">
      <c r="A1032" s="5" t="s">
        <v>27</v>
      </c>
      <c r="B1032">
        <v>9415908</v>
      </c>
      <c r="C1032" s="6">
        <v>38389</v>
      </c>
      <c r="D1032">
        <v>0.23</v>
      </c>
      <c r="E1032" t="s">
        <v>62</v>
      </c>
    </row>
    <row r="1033" spans="1:5" x14ac:dyDescent="0.25">
      <c r="A1033" s="5" t="s">
        <v>27</v>
      </c>
      <c r="B1033">
        <v>9415908</v>
      </c>
      <c r="C1033" s="6">
        <v>38390</v>
      </c>
      <c r="D1033">
        <v>0.23</v>
      </c>
      <c r="E1033" t="s">
        <v>62</v>
      </c>
    </row>
    <row r="1034" spans="1:5" x14ac:dyDescent="0.25">
      <c r="A1034" s="5" t="s">
        <v>27</v>
      </c>
      <c r="B1034">
        <v>9415908</v>
      </c>
      <c r="C1034" s="6">
        <v>38391</v>
      </c>
      <c r="D1034">
        <v>0.23</v>
      </c>
      <c r="E1034" t="s">
        <v>62</v>
      </c>
    </row>
    <row r="1035" spans="1:5" x14ac:dyDescent="0.25">
      <c r="A1035" s="5" t="s">
        <v>27</v>
      </c>
      <c r="B1035">
        <v>9415908</v>
      </c>
      <c r="C1035" s="6">
        <v>38392</v>
      </c>
      <c r="D1035">
        <v>0.23</v>
      </c>
      <c r="E1035" t="s">
        <v>62</v>
      </c>
    </row>
    <row r="1036" spans="1:5" x14ac:dyDescent="0.25">
      <c r="A1036" s="5" t="s">
        <v>27</v>
      </c>
      <c r="B1036">
        <v>9415908</v>
      </c>
      <c r="C1036" s="6">
        <v>38393</v>
      </c>
      <c r="D1036">
        <v>0.23</v>
      </c>
      <c r="E1036" t="s">
        <v>62</v>
      </c>
    </row>
    <row r="1037" spans="1:5" x14ac:dyDescent="0.25">
      <c r="A1037" s="5" t="s">
        <v>27</v>
      </c>
      <c r="B1037">
        <v>9415908</v>
      </c>
      <c r="C1037" s="6">
        <v>38394</v>
      </c>
      <c r="D1037">
        <v>0.23</v>
      </c>
      <c r="E1037" t="s">
        <v>62</v>
      </c>
    </row>
    <row r="1038" spans="1:5" x14ac:dyDescent="0.25">
      <c r="A1038" s="5" t="s">
        <v>27</v>
      </c>
      <c r="B1038">
        <v>9415908</v>
      </c>
      <c r="C1038" s="6">
        <v>38395</v>
      </c>
      <c r="D1038">
        <v>0.23</v>
      </c>
      <c r="E1038" t="s">
        <v>62</v>
      </c>
    </row>
    <row r="1039" spans="1:5" x14ac:dyDescent="0.25">
      <c r="A1039" s="5" t="s">
        <v>27</v>
      </c>
      <c r="B1039">
        <v>9415908</v>
      </c>
      <c r="C1039" s="6">
        <v>38396</v>
      </c>
      <c r="D1039">
        <v>0.23</v>
      </c>
      <c r="E1039" t="s">
        <v>62</v>
      </c>
    </row>
    <row r="1040" spans="1:5" x14ac:dyDescent="0.25">
      <c r="A1040" s="5" t="s">
        <v>27</v>
      </c>
      <c r="B1040">
        <v>9415908</v>
      </c>
      <c r="C1040" s="6">
        <v>38397</v>
      </c>
      <c r="D1040">
        <v>0.23</v>
      </c>
      <c r="E1040" t="s">
        <v>62</v>
      </c>
    </row>
    <row r="1041" spans="1:5" x14ac:dyDescent="0.25">
      <c r="A1041" s="5" t="s">
        <v>27</v>
      </c>
      <c r="B1041">
        <v>9415908</v>
      </c>
      <c r="C1041" s="6">
        <v>38398</v>
      </c>
      <c r="D1041">
        <v>0.23</v>
      </c>
      <c r="E1041" t="s">
        <v>62</v>
      </c>
    </row>
    <row r="1042" spans="1:5" x14ac:dyDescent="0.25">
      <c r="A1042" s="5" t="s">
        <v>27</v>
      </c>
      <c r="B1042">
        <v>9415908</v>
      </c>
      <c r="C1042" s="6">
        <v>38399</v>
      </c>
      <c r="D1042">
        <v>0.23</v>
      </c>
      <c r="E1042" t="s">
        <v>62</v>
      </c>
    </row>
    <row r="1043" spans="1:5" x14ac:dyDescent="0.25">
      <c r="A1043" s="5" t="s">
        <v>27</v>
      </c>
      <c r="B1043">
        <v>9415908</v>
      </c>
      <c r="C1043" s="6">
        <v>38400</v>
      </c>
      <c r="D1043">
        <v>0.23</v>
      </c>
      <c r="E1043" t="s">
        <v>62</v>
      </c>
    </row>
    <row r="1044" spans="1:5" x14ac:dyDescent="0.25">
      <c r="A1044" s="5" t="s">
        <v>27</v>
      </c>
      <c r="B1044">
        <v>9415908</v>
      </c>
      <c r="C1044" s="6">
        <v>38401</v>
      </c>
      <c r="D1044">
        <v>0.23</v>
      </c>
      <c r="E1044" t="s">
        <v>62</v>
      </c>
    </row>
    <row r="1045" spans="1:5" x14ac:dyDescent="0.25">
      <c r="A1045" s="5" t="s">
        <v>27</v>
      </c>
      <c r="B1045">
        <v>9415908</v>
      </c>
      <c r="C1045" s="6">
        <v>38402</v>
      </c>
      <c r="D1045">
        <v>0.23</v>
      </c>
      <c r="E1045" t="s">
        <v>62</v>
      </c>
    </row>
    <row r="1046" spans="1:5" x14ac:dyDescent="0.25">
      <c r="A1046" s="5" t="s">
        <v>27</v>
      </c>
      <c r="B1046">
        <v>9415908</v>
      </c>
      <c r="C1046" s="6">
        <v>38403</v>
      </c>
      <c r="D1046">
        <v>0.23</v>
      </c>
      <c r="E1046" t="s">
        <v>62</v>
      </c>
    </row>
    <row r="1047" spans="1:5" x14ac:dyDescent="0.25">
      <c r="A1047" s="5" t="s">
        <v>27</v>
      </c>
      <c r="B1047">
        <v>9415908</v>
      </c>
      <c r="C1047" s="6">
        <v>38404</v>
      </c>
      <c r="D1047">
        <v>0.23</v>
      </c>
      <c r="E1047" t="s">
        <v>62</v>
      </c>
    </row>
    <row r="1048" spans="1:5" x14ac:dyDescent="0.25">
      <c r="A1048" s="5" t="s">
        <v>27</v>
      </c>
      <c r="B1048">
        <v>9415908</v>
      </c>
      <c r="C1048" s="6">
        <v>38405</v>
      </c>
      <c r="D1048">
        <v>0.23</v>
      </c>
      <c r="E1048" t="s">
        <v>62</v>
      </c>
    </row>
    <row r="1049" spans="1:5" x14ac:dyDescent="0.25">
      <c r="A1049" s="5" t="s">
        <v>27</v>
      </c>
      <c r="B1049">
        <v>9415908</v>
      </c>
      <c r="C1049" s="6">
        <v>38406</v>
      </c>
      <c r="D1049">
        <v>0.23</v>
      </c>
      <c r="E1049" t="s">
        <v>62</v>
      </c>
    </row>
    <row r="1050" spans="1:5" x14ac:dyDescent="0.25">
      <c r="A1050" s="5" t="s">
        <v>27</v>
      </c>
      <c r="B1050">
        <v>9415908</v>
      </c>
      <c r="C1050" s="6">
        <v>38407</v>
      </c>
      <c r="D1050">
        <v>0.23</v>
      </c>
      <c r="E1050" t="s">
        <v>62</v>
      </c>
    </row>
    <row r="1051" spans="1:5" x14ac:dyDescent="0.25">
      <c r="A1051" s="5" t="s">
        <v>27</v>
      </c>
      <c r="B1051">
        <v>9415908</v>
      </c>
      <c r="C1051" s="6">
        <v>38408</v>
      </c>
      <c r="D1051">
        <v>0.23</v>
      </c>
      <c r="E1051" t="s">
        <v>62</v>
      </c>
    </row>
    <row r="1052" spans="1:5" x14ac:dyDescent="0.25">
      <c r="A1052" s="5" t="s">
        <v>27</v>
      </c>
      <c r="B1052">
        <v>9415908</v>
      </c>
      <c r="C1052" s="6">
        <v>38409</v>
      </c>
      <c r="D1052">
        <v>0.23</v>
      </c>
      <c r="E1052" t="s">
        <v>62</v>
      </c>
    </row>
    <row r="1053" spans="1:5" x14ac:dyDescent="0.25">
      <c r="A1053" s="5" t="s">
        <v>27</v>
      </c>
      <c r="B1053">
        <v>9415908</v>
      </c>
      <c r="C1053" s="6">
        <v>38410</v>
      </c>
      <c r="D1053">
        <v>0.23</v>
      </c>
      <c r="E1053" t="s">
        <v>62</v>
      </c>
    </row>
    <row r="1054" spans="1:5" x14ac:dyDescent="0.25">
      <c r="A1054" s="5" t="s">
        <v>27</v>
      </c>
      <c r="B1054">
        <v>9415908</v>
      </c>
      <c r="C1054" s="6">
        <v>38411</v>
      </c>
      <c r="D1054">
        <v>0.23</v>
      </c>
      <c r="E1054" t="s">
        <v>62</v>
      </c>
    </row>
    <row r="1055" spans="1:5" x14ac:dyDescent="0.25">
      <c r="A1055" s="5" t="s">
        <v>27</v>
      </c>
      <c r="B1055">
        <v>9415908</v>
      </c>
      <c r="C1055" s="6">
        <v>38412</v>
      </c>
      <c r="D1055">
        <v>0.23</v>
      </c>
      <c r="E1055" t="s">
        <v>62</v>
      </c>
    </row>
    <row r="1056" spans="1:5" x14ac:dyDescent="0.25">
      <c r="A1056" s="5" t="s">
        <v>27</v>
      </c>
      <c r="B1056">
        <v>9415908</v>
      </c>
      <c r="C1056" s="6">
        <v>38413</v>
      </c>
      <c r="D1056">
        <v>0.23</v>
      </c>
      <c r="E1056" t="s">
        <v>62</v>
      </c>
    </row>
    <row r="1057" spans="1:5" x14ac:dyDescent="0.25">
      <c r="A1057" s="5" t="s">
        <v>27</v>
      </c>
      <c r="B1057">
        <v>9415908</v>
      </c>
      <c r="C1057" s="6">
        <v>38414</v>
      </c>
      <c r="D1057">
        <v>0.23</v>
      </c>
      <c r="E1057" t="s">
        <v>62</v>
      </c>
    </row>
    <row r="1058" spans="1:5" x14ac:dyDescent="0.25">
      <c r="A1058" s="5" t="s">
        <v>27</v>
      </c>
      <c r="B1058">
        <v>9415908</v>
      </c>
      <c r="C1058" s="6">
        <v>38415</v>
      </c>
      <c r="D1058">
        <v>0.23</v>
      </c>
      <c r="E1058" t="s">
        <v>62</v>
      </c>
    </row>
    <row r="1059" spans="1:5" x14ac:dyDescent="0.25">
      <c r="A1059" s="5" t="s">
        <v>27</v>
      </c>
      <c r="B1059">
        <v>9415908</v>
      </c>
      <c r="C1059" s="6">
        <v>38416</v>
      </c>
      <c r="D1059">
        <v>0.23</v>
      </c>
      <c r="E1059" t="s">
        <v>62</v>
      </c>
    </row>
    <row r="1060" spans="1:5" x14ac:dyDescent="0.25">
      <c r="A1060" s="5" t="s">
        <v>27</v>
      </c>
      <c r="B1060">
        <v>9415908</v>
      </c>
      <c r="C1060" s="6">
        <v>38417</v>
      </c>
      <c r="D1060">
        <v>0.23</v>
      </c>
      <c r="E1060" t="s">
        <v>62</v>
      </c>
    </row>
    <row r="1061" spans="1:5" x14ac:dyDescent="0.25">
      <c r="A1061" s="5" t="s">
        <v>27</v>
      </c>
      <c r="B1061">
        <v>9415908</v>
      </c>
      <c r="C1061" s="6">
        <v>38418</v>
      </c>
      <c r="D1061">
        <v>0.23</v>
      </c>
      <c r="E1061" t="s">
        <v>62</v>
      </c>
    </row>
    <row r="1062" spans="1:5" x14ac:dyDescent="0.25">
      <c r="A1062" s="5" t="s">
        <v>27</v>
      </c>
      <c r="B1062">
        <v>9415908</v>
      </c>
      <c r="C1062" s="6">
        <v>38419</v>
      </c>
      <c r="D1062">
        <v>0.23</v>
      </c>
      <c r="E1062" t="s">
        <v>62</v>
      </c>
    </row>
    <row r="1063" spans="1:5" x14ac:dyDescent="0.25">
      <c r="A1063" s="5" t="s">
        <v>27</v>
      </c>
      <c r="B1063">
        <v>9415908</v>
      </c>
      <c r="C1063" s="6">
        <v>38420</v>
      </c>
      <c r="D1063">
        <v>0.23</v>
      </c>
      <c r="E1063" t="s">
        <v>62</v>
      </c>
    </row>
    <row r="1064" spans="1:5" x14ac:dyDescent="0.25">
      <c r="A1064" s="5" t="s">
        <v>27</v>
      </c>
      <c r="B1064">
        <v>9415908</v>
      </c>
      <c r="C1064" s="6">
        <v>38421</v>
      </c>
      <c r="D1064">
        <v>0.23</v>
      </c>
      <c r="E1064" t="s">
        <v>62</v>
      </c>
    </row>
    <row r="1065" spans="1:5" x14ac:dyDescent="0.25">
      <c r="A1065" s="5" t="s">
        <v>27</v>
      </c>
      <c r="B1065">
        <v>9415908</v>
      </c>
      <c r="C1065" s="6">
        <v>38422</v>
      </c>
      <c r="D1065">
        <v>0.23</v>
      </c>
      <c r="E1065" t="s">
        <v>62</v>
      </c>
    </row>
    <row r="1066" spans="1:5" x14ac:dyDescent="0.25">
      <c r="A1066" s="5" t="s">
        <v>27</v>
      </c>
      <c r="B1066">
        <v>9415908</v>
      </c>
      <c r="C1066" s="6">
        <v>38423</v>
      </c>
      <c r="D1066">
        <v>0.23</v>
      </c>
      <c r="E1066" t="s">
        <v>62</v>
      </c>
    </row>
    <row r="1067" spans="1:5" x14ac:dyDescent="0.25">
      <c r="A1067" s="5" t="s">
        <v>27</v>
      </c>
      <c r="B1067">
        <v>9415908</v>
      </c>
      <c r="C1067" s="6">
        <v>38424</v>
      </c>
      <c r="D1067">
        <v>0.23</v>
      </c>
      <c r="E1067" t="s">
        <v>62</v>
      </c>
    </row>
    <row r="1068" spans="1:5" x14ac:dyDescent="0.25">
      <c r="A1068" s="5" t="s">
        <v>27</v>
      </c>
      <c r="B1068">
        <v>9415908</v>
      </c>
      <c r="C1068" s="6">
        <v>38425</v>
      </c>
      <c r="D1068">
        <v>0.23</v>
      </c>
      <c r="E1068" t="s">
        <v>62</v>
      </c>
    </row>
    <row r="1069" spans="1:5" x14ac:dyDescent="0.25">
      <c r="A1069" s="5" t="s">
        <v>27</v>
      </c>
      <c r="B1069">
        <v>9415908</v>
      </c>
      <c r="C1069" s="6">
        <v>38426</v>
      </c>
      <c r="D1069">
        <v>0.23</v>
      </c>
      <c r="E1069" t="s">
        <v>62</v>
      </c>
    </row>
    <row r="1070" spans="1:5" x14ac:dyDescent="0.25">
      <c r="A1070" s="5" t="s">
        <v>27</v>
      </c>
      <c r="B1070">
        <v>9415908</v>
      </c>
      <c r="C1070" s="6">
        <v>38427</v>
      </c>
      <c r="D1070">
        <v>0.23</v>
      </c>
      <c r="E1070" t="s">
        <v>62</v>
      </c>
    </row>
    <row r="1071" spans="1:5" x14ac:dyDescent="0.25">
      <c r="A1071" s="5" t="s">
        <v>27</v>
      </c>
      <c r="B1071">
        <v>9415908</v>
      </c>
      <c r="C1071" s="6">
        <v>38428</v>
      </c>
      <c r="D1071">
        <v>0.23</v>
      </c>
      <c r="E1071" t="s">
        <v>62</v>
      </c>
    </row>
    <row r="1072" spans="1:5" x14ac:dyDescent="0.25">
      <c r="A1072" s="5" t="s">
        <v>27</v>
      </c>
      <c r="B1072">
        <v>9415908</v>
      </c>
      <c r="C1072" s="6">
        <v>38429</v>
      </c>
      <c r="D1072">
        <v>0.23</v>
      </c>
      <c r="E1072" t="s">
        <v>62</v>
      </c>
    </row>
    <row r="1073" spans="1:5" x14ac:dyDescent="0.25">
      <c r="A1073" s="5" t="s">
        <v>27</v>
      </c>
      <c r="B1073">
        <v>9415908</v>
      </c>
      <c r="C1073" s="6">
        <v>38430</v>
      </c>
      <c r="D1073">
        <v>0.23</v>
      </c>
      <c r="E1073" t="s">
        <v>62</v>
      </c>
    </row>
    <row r="1074" spans="1:5" x14ac:dyDescent="0.25">
      <c r="A1074" s="5" t="s">
        <v>27</v>
      </c>
      <c r="B1074">
        <v>9415908</v>
      </c>
      <c r="C1074" s="6">
        <v>38431</v>
      </c>
      <c r="D1074">
        <v>0.23</v>
      </c>
      <c r="E1074" t="s">
        <v>62</v>
      </c>
    </row>
    <row r="1075" spans="1:5" x14ac:dyDescent="0.25">
      <c r="A1075" s="5" t="s">
        <v>27</v>
      </c>
      <c r="B1075">
        <v>9415908</v>
      </c>
      <c r="C1075" s="6">
        <v>38432</v>
      </c>
      <c r="D1075">
        <v>0.23</v>
      </c>
      <c r="E1075" t="s">
        <v>62</v>
      </c>
    </row>
    <row r="1076" spans="1:5" x14ac:dyDescent="0.25">
      <c r="A1076" s="5" t="s">
        <v>27</v>
      </c>
      <c r="B1076">
        <v>9415908</v>
      </c>
      <c r="C1076" s="6">
        <v>38433</v>
      </c>
      <c r="D1076">
        <v>0.23</v>
      </c>
      <c r="E1076" t="s">
        <v>62</v>
      </c>
    </row>
    <row r="1077" spans="1:5" x14ac:dyDescent="0.25">
      <c r="A1077" s="5" t="s">
        <v>27</v>
      </c>
      <c r="B1077">
        <v>9415908</v>
      </c>
      <c r="C1077" s="6">
        <v>38434</v>
      </c>
      <c r="D1077">
        <v>0.23</v>
      </c>
      <c r="E1077" t="s">
        <v>62</v>
      </c>
    </row>
    <row r="1078" spans="1:5" x14ac:dyDescent="0.25">
      <c r="A1078" s="5" t="s">
        <v>27</v>
      </c>
      <c r="B1078">
        <v>9415908</v>
      </c>
      <c r="C1078" s="6">
        <v>38435</v>
      </c>
      <c r="D1078">
        <v>0.23</v>
      </c>
      <c r="E1078" t="s">
        <v>62</v>
      </c>
    </row>
    <row r="1079" spans="1:5" x14ac:dyDescent="0.25">
      <c r="A1079" s="5" t="s">
        <v>27</v>
      </c>
      <c r="B1079">
        <v>9415908</v>
      </c>
      <c r="C1079" s="6">
        <v>38436</v>
      </c>
      <c r="D1079">
        <v>0.23</v>
      </c>
      <c r="E1079" t="s">
        <v>62</v>
      </c>
    </row>
    <row r="1080" spans="1:5" x14ac:dyDescent="0.25">
      <c r="A1080" s="5" t="s">
        <v>27</v>
      </c>
      <c r="B1080">
        <v>9415908</v>
      </c>
      <c r="C1080" s="6">
        <v>38437</v>
      </c>
      <c r="D1080">
        <v>0.23</v>
      </c>
      <c r="E1080" t="s">
        <v>62</v>
      </c>
    </row>
    <row r="1081" spans="1:5" x14ac:dyDescent="0.25">
      <c r="A1081" s="5" t="s">
        <v>27</v>
      </c>
      <c r="B1081">
        <v>9415908</v>
      </c>
      <c r="C1081" s="6">
        <v>38438</v>
      </c>
      <c r="D1081">
        <v>0.23</v>
      </c>
      <c r="E1081" t="s">
        <v>62</v>
      </c>
    </row>
    <row r="1082" spans="1:5" x14ac:dyDescent="0.25">
      <c r="A1082" s="5" t="s">
        <v>27</v>
      </c>
      <c r="B1082">
        <v>9415908</v>
      </c>
      <c r="C1082" s="6">
        <v>38439</v>
      </c>
      <c r="D1082">
        <v>0.23</v>
      </c>
      <c r="E1082" t="s">
        <v>62</v>
      </c>
    </row>
    <row r="1083" spans="1:5" x14ac:dyDescent="0.25">
      <c r="A1083" s="5" t="s">
        <v>27</v>
      </c>
      <c r="B1083">
        <v>9415908</v>
      </c>
      <c r="C1083" s="6">
        <v>38440</v>
      </c>
      <c r="D1083">
        <v>0.23</v>
      </c>
      <c r="E1083" t="s">
        <v>62</v>
      </c>
    </row>
    <row r="1084" spans="1:5" x14ac:dyDescent="0.25">
      <c r="A1084" s="5" t="s">
        <v>27</v>
      </c>
      <c r="B1084">
        <v>9415908</v>
      </c>
      <c r="C1084" s="6">
        <v>38441</v>
      </c>
      <c r="D1084">
        <v>0.23</v>
      </c>
      <c r="E1084" t="s">
        <v>62</v>
      </c>
    </row>
    <row r="1085" spans="1:5" x14ac:dyDescent="0.25">
      <c r="A1085" s="5" t="s">
        <v>27</v>
      </c>
      <c r="B1085">
        <v>9415908</v>
      </c>
      <c r="C1085" s="6">
        <v>38442</v>
      </c>
      <c r="D1085">
        <v>0.23</v>
      </c>
      <c r="E1085" t="s">
        <v>62</v>
      </c>
    </row>
    <row r="1086" spans="1:5" x14ac:dyDescent="0.25">
      <c r="A1086" s="5" t="s">
        <v>27</v>
      </c>
      <c r="B1086">
        <v>9415908</v>
      </c>
      <c r="C1086" s="6">
        <v>38443</v>
      </c>
      <c r="D1086">
        <v>0.23</v>
      </c>
      <c r="E1086" t="s">
        <v>62</v>
      </c>
    </row>
    <row r="1087" spans="1:5" x14ac:dyDescent="0.25">
      <c r="A1087" s="5" t="s">
        <v>27</v>
      </c>
      <c r="B1087">
        <v>9415908</v>
      </c>
      <c r="C1087" s="6">
        <v>38444</v>
      </c>
      <c r="D1087">
        <v>0.23</v>
      </c>
      <c r="E1087" t="s">
        <v>62</v>
      </c>
    </row>
    <row r="1088" spans="1:5" x14ac:dyDescent="0.25">
      <c r="A1088" s="5" t="s">
        <v>27</v>
      </c>
      <c r="B1088">
        <v>9415908</v>
      </c>
      <c r="C1088" s="6">
        <v>38445</v>
      </c>
      <c r="D1088">
        <v>0.23</v>
      </c>
      <c r="E1088" t="s">
        <v>62</v>
      </c>
    </row>
    <row r="1089" spans="1:5" x14ac:dyDescent="0.25">
      <c r="A1089" s="5" t="s">
        <v>27</v>
      </c>
      <c r="B1089">
        <v>9415908</v>
      </c>
      <c r="C1089" s="6">
        <v>38446</v>
      </c>
      <c r="D1089">
        <v>0.23</v>
      </c>
      <c r="E1089" t="s">
        <v>62</v>
      </c>
    </row>
    <row r="1090" spans="1:5" x14ac:dyDescent="0.25">
      <c r="A1090" s="5" t="s">
        <v>27</v>
      </c>
      <c r="B1090">
        <v>9415908</v>
      </c>
      <c r="C1090" s="6">
        <v>38447</v>
      </c>
      <c r="D1090">
        <v>0.23</v>
      </c>
      <c r="E1090" t="s">
        <v>62</v>
      </c>
    </row>
    <row r="1091" spans="1:5" x14ac:dyDescent="0.25">
      <c r="A1091" s="5" t="s">
        <v>27</v>
      </c>
      <c r="B1091">
        <v>9415908</v>
      </c>
      <c r="C1091" s="6">
        <v>38448</v>
      </c>
      <c r="D1091">
        <v>0.23</v>
      </c>
      <c r="E1091" t="s">
        <v>62</v>
      </c>
    </row>
    <row r="1092" spans="1:5" x14ac:dyDescent="0.25">
      <c r="A1092" s="5" t="s">
        <v>27</v>
      </c>
      <c r="B1092">
        <v>9415908</v>
      </c>
      <c r="C1092" s="6">
        <v>38449</v>
      </c>
      <c r="D1092">
        <v>0.23</v>
      </c>
      <c r="E1092" t="s">
        <v>62</v>
      </c>
    </row>
    <row r="1093" spans="1:5" x14ac:dyDescent="0.25">
      <c r="A1093" s="5" t="s">
        <v>27</v>
      </c>
      <c r="B1093">
        <v>9415908</v>
      </c>
      <c r="C1093" s="6">
        <v>38450</v>
      </c>
      <c r="D1093">
        <v>0.23</v>
      </c>
      <c r="E1093" t="s">
        <v>62</v>
      </c>
    </row>
    <row r="1094" spans="1:5" x14ac:dyDescent="0.25">
      <c r="A1094" s="5" t="s">
        <v>27</v>
      </c>
      <c r="B1094">
        <v>9415908</v>
      </c>
      <c r="C1094" s="6">
        <v>38451</v>
      </c>
      <c r="D1094">
        <v>0.23</v>
      </c>
      <c r="E1094" t="s">
        <v>62</v>
      </c>
    </row>
    <row r="1095" spans="1:5" x14ac:dyDescent="0.25">
      <c r="A1095" s="5" t="s">
        <v>27</v>
      </c>
      <c r="B1095">
        <v>9415908</v>
      </c>
      <c r="C1095" s="6">
        <v>38452</v>
      </c>
      <c r="D1095">
        <v>0.23</v>
      </c>
      <c r="E1095" t="s">
        <v>62</v>
      </c>
    </row>
    <row r="1096" spans="1:5" x14ac:dyDescent="0.25">
      <c r="A1096" s="5" t="s">
        <v>27</v>
      </c>
      <c r="B1096">
        <v>9415908</v>
      </c>
      <c r="C1096" s="6">
        <v>38453</v>
      </c>
      <c r="D1096">
        <v>0.23</v>
      </c>
      <c r="E1096" t="s">
        <v>62</v>
      </c>
    </row>
    <row r="1097" spans="1:5" x14ac:dyDescent="0.25">
      <c r="A1097" s="5" t="s">
        <v>27</v>
      </c>
      <c r="B1097">
        <v>9415908</v>
      </c>
      <c r="C1097" s="6">
        <v>38454</v>
      </c>
      <c r="D1097">
        <v>0.23</v>
      </c>
      <c r="E1097" t="s">
        <v>62</v>
      </c>
    </row>
    <row r="1098" spans="1:5" x14ac:dyDescent="0.25">
      <c r="A1098" s="5" t="s">
        <v>27</v>
      </c>
      <c r="B1098">
        <v>9415908</v>
      </c>
      <c r="C1098" s="6">
        <v>38455</v>
      </c>
      <c r="D1098">
        <v>0.24</v>
      </c>
      <c r="E1098" t="s">
        <v>62</v>
      </c>
    </row>
    <row r="1099" spans="1:5" x14ac:dyDescent="0.25">
      <c r="A1099" s="5" t="s">
        <v>27</v>
      </c>
      <c r="B1099">
        <v>9415908</v>
      </c>
      <c r="C1099" s="6">
        <v>38456</v>
      </c>
      <c r="D1099">
        <v>0.23</v>
      </c>
      <c r="E1099" t="s">
        <v>62</v>
      </c>
    </row>
    <row r="1100" spans="1:5" x14ac:dyDescent="0.25">
      <c r="A1100" s="5" t="s">
        <v>27</v>
      </c>
      <c r="B1100">
        <v>9415908</v>
      </c>
      <c r="C1100" s="6">
        <v>38457</v>
      </c>
      <c r="D1100">
        <v>0.23</v>
      </c>
      <c r="E1100" t="s">
        <v>62</v>
      </c>
    </row>
    <row r="1101" spans="1:5" x14ac:dyDescent="0.25">
      <c r="A1101" s="5" t="s">
        <v>27</v>
      </c>
      <c r="B1101">
        <v>9415908</v>
      </c>
      <c r="C1101" s="6">
        <v>38458</v>
      </c>
      <c r="D1101">
        <v>0.23</v>
      </c>
      <c r="E1101" t="s">
        <v>62</v>
      </c>
    </row>
    <row r="1102" spans="1:5" x14ac:dyDescent="0.25">
      <c r="A1102" s="5" t="s">
        <v>27</v>
      </c>
      <c r="B1102">
        <v>9415908</v>
      </c>
      <c r="C1102" s="6">
        <v>38459</v>
      </c>
      <c r="D1102">
        <v>0.23</v>
      </c>
      <c r="E1102" t="s">
        <v>62</v>
      </c>
    </row>
    <row r="1103" spans="1:5" x14ac:dyDescent="0.25">
      <c r="A1103" s="5" t="s">
        <v>27</v>
      </c>
      <c r="B1103">
        <v>9415908</v>
      </c>
      <c r="C1103" s="6">
        <v>38460</v>
      </c>
      <c r="D1103">
        <v>0.24</v>
      </c>
      <c r="E1103" t="s">
        <v>62</v>
      </c>
    </row>
    <row r="1104" spans="1:5" x14ac:dyDescent="0.25">
      <c r="A1104" s="5" t="s">
        <v>27</v>
      </c>
      <c r="B1104">
        <v>9415908</v>
      </c>
      <c r="C1104" s="6">
        <v>38461</v>
      </c>
      <c r="D1104">
        <v>0.24</v>
      </c>
      <c r="E1104" t="s">
        <v>62</v>
      </c>
    </row>
    <row r="1105" spans="1:5" x14ac:dyDescent="0.25">
      <c r="A1105" s="5" t="s">
        <v>27</v>
      </c>
      <c r="B1105">
        <v>9415908</v>
      </c>
      <c r="C1105" s="6">
        <v>38462</v>
      </c>
      <c r="D1105">
        <v>0.24</v>
      </c>
      <c r="E1105" t="s">
        <v>62</v>
      </c>
    </row>
    <row r="1106" spans="1:5" x14ac:dyDescent="0.25">
      <c r="A1106" s="5" t="s">
        <v>27</v>
      </c>
      <c r="B1106">
        <v>9415908</v>
      </c>
      <c r="C1106" s="6">
        <v>38463</v>
      </c>
      <c r="D1106">
        <v>0.24</v>
      </c>
      <c r="E1106" t="s">
        <v>62</v>
      </c>
    </row>
    <row r="1107" spans="1:5" x14ac:dyDescent="0.25">
      <c r="A1107" s="5" t="s">
        <v>27</v>
      </c>
      <c r="B1107">
        <v>9415908</v>
      </c>
      <c r="C1107" s="6">
        <v>38464</v>
      </c>
      <c r="D1107">
        <v>0.24</v>
      </c>
      <c r="E1107" t="s">
        <v>62</v>
      </c>
    </row>
    <row r="1108" spans="1:5" x14ac:dyDescent="0.25">
      <c r="A1108" s="5" t="s">
        <v>27</v>
      </c>
      <c r="B1108">
        <v>9415908</v>
      </c>
      <c r="C1108" s="6">
        <v>38465</v>
      </c>
      <c r="D1108">
        <v>0.24</v>
      </c>
      <c r="E1108" t="s">
        <v>62</v>
      </c>
    </row>
    <row r="1109" spans="1:5" x14ac:dyDescent="0.25">
      <c r="A1109" s="5" t="s">
        <v>27</v>
      </c>
      <c r="B1109">
        <v>9415908</v>
      </c>
      <c r="C1109" s="6">
        <v>38466</v>
      </c>
      <c r="D1109">
        <v>0.24</v>
      </c>
      <c r="E1109" t="s">
        <v>62</v>
      </c>
    </row>
    <row r="1110" spans="1:5" x14ac:dyDescent="0.25">
      <c r="A1110" s="5" t="s">
        <v>27</v>
      </c>
      <c r="B1110">
        <v>9415908</v>
      </c>
      <c r="C1110" s="6">
        <v>38467</v>
      </c>
      <c r="D1110">
        <v>0.24</v>
      </c>
      <c r="E1110" t="s">
        <v>62</v>
      </c>
    </row>
    <row r="1111" spans="1:5" x14ac:dyDescent="0.25">
      <c r="A1111" s="5" t="s">
        <v>27</v>
      </c>
      <c r="B1111">
        <v>9415908</v>
      </c>
      <c r="C1111" s="6">
        <v>38468</v>
      </c>
      <c r="D1111">
        <v>0.24</v>
      </c>
      <c r="E1111" t="s">
        <v>62</v>
      </c>
    </row>
    <row r="1112" spans="1:5" x14ac:dyDescent="0.25">
      <c r="A1112" s="5" t="s">
        <v>27</v>
      </c>
      <c r="B1112">
        <v>9415908</v>
      </c>
      <c r="C1112" s="6">
        <v>38469</v>
      </c>
      <c r="D1112">
        <v>0.24</v>
      </c>
      <c r="E1112" t="s">
        <v>62</v>
      </c>
    </row>
    <row r="1113" spans="1:5" x14ac:dyDescent="0.25">
      <c r="A1113" s="5" t="s">
        <v>27</v>
      </c>
      <c r="B1113">
        <v>9415908</v>
      </c>
      <c r="C1113" s="6">
        <v>38470</v>
      </c>
      <c r="D1113">
        <v>0.24</v>
      </c>
      <c r="E1113" t="s">
        <v>62</v>
      </c>
    </row>
    <row r="1114" spans="1:5" x14ac:dyDescent="0.25">
      <c r="A1114" s="5" t="s">
        <v>27</v>
      </c>
      <c r="B1114">
        <v>9415908</v>
      </c>
      <c r="C1114" s="6">
        <v>38471</v>
      </c>
      <c r="D1114">
        <v>0.24</v>
      </c>
      <c r="E1114" t="s">
        <v>62</v>
      </c>
    </row>
    <row r="1115" spans="1:5" x14ac:dyDescent="0.25">
      <c r="A1115" s="5" t="s">
        <v>27</v>
      </c>
      <c r="B1115">
        <v>9415908</v>
      </c>
      <c r="C1115" s="6">
        <v>38472</v>
      </c>
      <c r="D1115">
        <v>0.24</v>
      </c>
      <c r="E1115" t="s">
        <v>62</v>
      </c>
    </row>
    <row r="1116" spans="1:5" x14ac:dyDescent="0.25">
      <c r="A1116" s="5" t="s">
        <v>27</v>
      </c>
      <c r="B1116">
        <v>9415908</v>
      </c>
      <c r="C1116" s="6">
        <v>38473</v>
      </c>
      <c r="D1116">
        <v>0.24</v>
      </c>
      <c r="E1116" t="s">
        <v>62</v>
      </c>
    </row>
    <row r="1117" spans="1:5" x14ac:dyDescent="0.25">
      <c r="A1117" s="5" t="s">
        <v>27</v>
      </c>
      <c r="B1117">
        <v>9415908</v>
      </c>
      <c r="C1117" s="6">
        <v>38474</v>
      </c>
      <c r="D1117">
        <v>0.24</v>
      </c>
      <c r="E1117" t="s">
        <v>62</v>
      </c>
    </row>
    <row r="1118" spans="1:5" x14ac:dyDescent="0.25">
      <c r="A1118" s="5" t="s">
        <v>27</v>
      </c>
      <c r="B1118">
        <v>9415908</v>
      </c>
      <c r="C1118" s="6">
        <v>38475</v>
      </c>
      <c r="D1118">
        <v>0.24</v>
      </c>
      <c r="E1118" t="s">
        <v>62</v>
      </c>
    </row>
    <row r="1119" spans="1:5" x14ac:dyDescent="0.25">
      <c r="A1119" s="5" t="s">
        <v>27</v>
      </c>
      <c r="B1119">
        <v>9415908</v>
      </c>
      <c r="C1119" s="6">
        <v>38476</v>
      </c>
      <c r="D1119">
        <v>0.24</v>
      </c>
      <c r="E1119" t="s">
        <v>62</v>
      </c>
    </row>
    <row r="1120" spans="1:5" x14ac:dyDescent="0.25">
      <c r="A1120" s="5" t="s">
        <v>27</v>
      </c>
      <c r="B1120">
        <v>9415908</v>
      </c>
      <c r="C1120" s="6">
        <v>38477</v>
      </c>
      <c r="D1120">
        <v>0.24</v>
      </c>
      <c r="E1120" t="s">
        <v>62</v>
      </c>
    </row>
    <row r="1121" spans="1:5" x14ac:dyDescent="0.25">
      <c r="A1121" s="5" t="s">
        <v>27</v>
      </c>
      <c r="B1121">
        <v>9415908</v>
      </c>
      <c r="C1121" s="6">
        <v>38478</v>
      </c>
      <c r="D1121">
        <v>0.24</v>
      </c>
      <c r="E1121" t="s">
        <v>62</v>
      </c>
    </row>
    <row r="1122" spans="1:5" x14ac:dyDescent="0.25">
      <c r="A1122" s="5" t="s">
        <v>27</v>
      </c>
      <c r="B1122">
        <v>9415908</v>
      </c>
      <c r="C1122" s="6">
        <v>38479</v>
      </c>
      <c r="D1122">
        <v>0.24</v>
      </c>
      <c r="E1122" t="s">
        <v>62</v>
      </c>
    </row>
    <row r="1123" spans="1:5" x14ac:dyDescent="0.25">
      <c r="A1123" s="5" t="s">
        <v>27</v>
      </c>
      <c r="B1123">
        <v>9415908</v>
      </c>
      <c r="C1123" s="6">
        <v>38480</v>
      </c>
      <c r="D1123">
        <v>0.24</v>
      </c>
      <c r="E1123" t="s">
        <v>62</v>
      </c>
    </row>
    <row r="1124" spans="1:5" x14ac:dyDescent="0.25">
      <c r="A1124" s="5" t="s">
        <v>27</v>
      </c>
      <c r="B1124">
        <v>9415908</v>
      </c>
      <c r="C1124" s="6">
        <v>38481</v>
      </c>
      <c r="D1124">
        <v>0.24</v>
      </c>
      <c r="E1124" t="s">
        <v>62</v>
      </c>
    </row>
    <row r="1125" spans="1:5" x14ac:dyDescent="0.25">
      <c r="A1125" s="5" t="s">
        <v>27</v>
      </c>
      <c r="B1125">
        <v>9415908</v>
      </c>
      <c r="C1125" s="6">
        <v>38482</v>
      </c>
      <c r="D1125">
        <v>0.23</v>
      </c>
      <c r="E1125" t="s">
        <v>62</v>
      </c>
    </row>
    <row r="1126" spans="1:5" x14ac:dyDescent="0.25">
      <c r="A1126" s="5" t="s">
        <v>27</v>
      </c>
      <c r="B1126">
        <v>9415908</v>
      </c>
      <c r="C1126" s="6">
        <v>38483</v>
      </c>
      <c r="D1126">
        <v>0.23</v>
      </c>
      <c r="E1126" t="s">
        <v>62</v>
      </c>
    </row>
    <row r="1127" spans="1:5" x14ac:dyDescent="0.25">
      <c r="A1127" s="5" t="s">
        <v>27</v>
      </c>
      <c r="B1127">
        <v>9415908</v>
      </c>
      <c r="C1127" s="6">
        <v>38484</v>
      </c>
      <c r="D1127">
        <v>0.24</v>
      </c>
      <c r="E1127" t="s">
        <v>62</v>
      </c>
    </row>
    <row r="1128" spans="1:5" x14ac:dyDescent="0.25">
      <c r="A1128" s="5" t="s">
        <v>27</v>
      </c>
      <c r="B1128">
        <v>9415908</v>
      </c>
      <c r="C1128" s="6">
        <v>38485</v>
      </c>
      <c r="D1128">
        <v>0.24</v>
      </c>
      <c r="E1128" t="s">
        <v>62</v>
      </c>
    </row>
    <row r="1129" spans="1:5" x14ac:dyDescent="0.25">
      <c r="A1129" s="5" t="s">
        <v>27</v>
      </c>
      <c r="B1129">
        <v>9415908</v>
      </c>
      <c r="C1129" s="6">
        <v>38486</v>
      </c>
      <c r="D1129">
        <v>0.23</v>
      </c>
      <c r="E1129" t="s">
        <v>62</v>
      </c>
    </row>
    <row r="1130" spans="1:5" x14ac:dyDescent="0.25">
      <c r="A1130" s="5" t="s">
        <v>27</v>
      </c>
      <c r="B1130">
        <v>9415908</v>
      </c>
      <c r="C1130" s="6">
        <v>38487</v>
      </c>
      <c r="D1130">
        <v>0.23</v>
      </c>
      <c r="E1130" t="s">
        <v>62</v>
      </c>
    </row>
    <row r="1131" spans="1:5" x14ac:dyDescent="0.25">
      <c r="A1131" s="5" t="s">
        <v>27</v>
      </c>
      <c r="B1131">
        <v>9415908</v>
      </c>
      <c r="C1131" s="6">
        <v>38488</v>
      </c>
      <c r="D1131">
        <v>0.23</v>
      </c>
      <c r="E1131" t="s">
        <v>62</v>
      </c>
    </row>
    <row r="1132" spans="1:5" x14ac:dyDescent="0.25">
      <c r="A1132" s="5" t="s">
        <v>27</v>
      </c>
      <c r="B1132">
        <v>9415908</v>
      </c>
      <c r="C1132" s="6">
        <v>38489</v>
      </c>
      <c r="D1132">
        <v>0.24</v>
      </c>
      <c r="E1132" t="s">
        <v>62</v>
      </c>
    </row>
    <row r="1133" spans="1:5" x14ac:dyDescent="0.25">
      <c r="A1133" s="5" t="s">
        <v>27</v>
      </c>
      <c r="B1133">
        <v>9415908</v>
      </c>
      <c r="C1133" s="6">
        <v>38490</v>
      </c>
      <c r="D1133">
        <v>0.24</v>
      </c>
      <c r="E1133" t="s">
        <v>62</v>
      </c>
    </row>
    <row r="1134" spans="1:5" x14ac:dyDescent="0.25">
      <c r="A1134" s="5" t="s">
        <v>27</v>
      </c>
      <c r="B1134">
        <v>9415908</v>
      </c>
      <c r="C1134" s="6">
        <v>38491</v>
      </c>
      <c r="D1134">
        <v>0.24</v>
      </c>
      <c r="E1134" t="s">
        <v>62</v>
      </c>
    </row>
    <row r="1135" spans="1:5" x14ac:dyDescent="0.25">
      <c r="A1135" s="5" t="s">
        <v>27</v>
      </c>
      <c r="B1135">
        <v>9415908</v>
      </c>
      <c r="C1135" s="6">
        <v>38492</v>
      </c>
      <c r="D1135">
        <v>0.24</v>
      </c>
      <c r="E1135" t="s">
        <v>62</v>
      </c>
    </row>
    <row r="1136" spans="1:5" x14ac:dyDescent="0.25">
      <c r="A1136" s="5" t="s">
        <v>27</v>
      </c>
      <c r="B1136">
        <v>9415908</v>
      </c>
      <c r="C1136" s="6">
        <v>38493</v>
      </c>
      <c r="D1136">
        <v>0.24</v>
      </c>
      <c r="E1136" t="s">
        <v>62</v>
      </c>
    </row>
    <row r="1137" spans="1:5" x14ac:dyDescent="0.25">
      <c r="A1137" s="5" t="s">
        <v>27</v>
      </c>
      <c r="B1137">
        <v>9415908</v>
      </c>
      <c r="C1137" s="6">
        <v>38494</v>
      </c>
      <c r="D1137">
        <v>0.24</v>
      </c>
      <c r="E1137" t="s">
        <v>62</v>
      </c>
    </row>
    <row r="1138" spans="1:5" x14ac:dyDescent="0.25">
      <c r="A1138" s="5" t="s">
        <v>27</v>
      </c>
      <c r="B1138">
        <v>9415908</v>
      </c>
      <c r="C1138" s="6">
        <v>38495</v>
      </c>
      <c r="D1138">
        <v>0.24</v>
      </c>
      <c r="E1138" t="s">
        <v>62</v>
      </c>
    </row>
    <row r="1139" spans="1:5" x14ac:dyDescent="0.25">
      <c r="A1139" s="5" t="s">
        <v>27</v>
      </c>
      <c r="B1139">
        <v>9415908</v>
      </c>
      <c r="C1139" s="6">
        <v>38496</v>
      </c>
      <c r="D1139">
        <v>0.24</v>
      </c>
      <c r="E1139" t="s">
        <v>62</v>
      </c>
    </row>
    <row r="1140" spans="1:5" x14ac:dyDescent="0.25">
      <c r="A1140" s="5" t="s">
        <v>27</v>
      </c>
      <c r="B1140">
        <v>9415908</v>
      </c>
      <c r="C1140" s="6">
        <v>38497</v>
      </c>
      <c r="D1140">
        <v>0.24</v>
      </c>
      <c r="E1140" t="s">
        <v>62</v>
      </c>
    </row>
    <row r="1141" spans="1:5" x14ac:dyDescent="0.25">
      <c r="A1141" s="5" t="s">
        <v>27</v>
      </c>
      <c r="B1141">
        <v>9415908</v>
      </c>
      <c r="C1141" s="6">
        <v>38498</v>
      </c>
      <c r="D1141">
        <v>0.24</v>
      </c>
      <c r="E1141" t="s">
        <v>62</v>
      </c>
    </row>
    <row r="1142" spans="1:5" x14ac:dyDescent="0.25">
      <c r="A1142" s="5" t="s">
        <v>27</v>
      </c>
      <c r="B1142">
        <v>9415908</v>
      </c>
      <c r="C1142" s="6">
        <v>38499</v>
      </c>
      <c r="D1142">
        <v>0.23</v>
      </c>
      <c r="E1142" t="s">
        <v>62</v>
      </c>
    </row>
    <row r="1143" spans="1:5" x14ac:dyDescent="0.25">
      <c r="A1143" s="5" t="s">
        <v>27</v>
      </c>
      <c r="B1143">
        <v>9415908</v>
      </c>
      <c r="C1143" s="6">
        <v>38500</v>
      </c>
      <c r="D1143">
        <v>0.23</v>
      </c>
      <c r="E1143" t="s">
        <v>62</v>
      </c>
    </row>
    <row r="1144" spans="1:5" x14ac:dyDescent="0.25">
      <c r="A1144" s="5" t="s">
        <v>27</v>
      </c>
      <c r="B1144">
        <v>9415908</v>
      </c>
      <c r="C1144" s="6">
        <v>38501</v>
      </c>
      <c r="D1144">
        <v>0.23</v>
      </c>
      <c r="E1144" t="s">
        <v>62</v>
      </c>
    </row>
    <row r="1145" spans="1:5" x14ac:dyDescent="0.25">
      <c r="A1145" s="5" t="s">
        <v>27</v>
      </c>
      <c r="B1145">
        <v>9415908</v>
      </c>
      <c r="C1145" s="6">
        <v>38502</v>
      </c>
      <c r="D1145">
        <v>0.24</v>
      </c>
      <c r="E1145" t="s">
        <v>62</v>
      </c>
    </row>
    <row r="1146" spans="1:5" x14ac:dyDescent="0.25">
      <c r="A1146" s="5" t="s">
        <v>27</v>
      </c>
      <c r="B1146">
        <v>9415908</v>
      </c>
      <c r="C1146" s="6">
        <v>38503</v>
      </c>
      <c r="D1146">
        <v>0.24</v>
      </c>
      <c r="E1146" t="s">
        <v>62</v>
      </c>
    </row>
    <row r="1147" spans="1:5" x14ac:dyDescent="0.25">
      <c r="A1147" s="5" t="s">
        <v>27</v>
      </c>
      <c r="B1147">
        <v>9415908</v>
      </c>
      <c r="C1147" s="6">
        <v>38504</v>
      </c>
      <c r="D1147">
        <v>0.24</v>
      </c>
      <c r="E1147" t="s">
        <v>62</v>
      </c>
    </row>
    <row r="1148" spans="1:5" x14ac:dyDescent="0.25">
      <c r="A1148" s="5" t="s">
        <v>27</v>
      </c>
      <c r="B1148">
        <v>9415908</v>
      </c>
      <c r="C1148" s="6">
        <v>38505</v>
      </c>
      <c r="D1148">
        <v>0.24</v>
      </c>
      <c r="E1148" t="s">
        <v>62</v>
      </c>
    </row>
    <row r="1149" spans="1:5" x14ac:dyDescent="0.25">
      <c r="A1149" s="5" t="s">
        <v>27</v>
      </c>
      <c r="B1149">
        <v>9415908</v>
      </c>
      <c r="C1149" s="6">
        <v>38506</v>
      </c>
      <c r="D1149">
        <v>0.24</v>
      </c>
      <c r="E1149" t="s">
        <v>62</v>
      </c>
    </row>
    <row r="1150" spans="1:5" x14ac:dyDescent="0.25">
      <c r="A1150" s="5" t="s">
        <v>27</v>
      </c>
      <c r="B1150">
        <v>9415908</v>
      </c>
      <c r="C1150" s="6">
        <v>38507</v>
      </c>
      <c r="D1150">
        <v>0.24</v>
      </c>
      <c r="E1150" t="s">
        <v>62</v>
      </c>
    </row>
    <row r="1151" spans="1:5" x14ac:dyDescent="0.25">
      <c r="A1151" s="5" t="s">
        <v>27</v>
      </c>
      <c r="B1151">
        <v>9415908</v>
      </c>
      <c r="C1151" s="6">
        <v>38508</v>
      </c>
      <c r="D1151">
        <v>0.24</v>
      </c>
      <c r="E1151" t="s">
        <v>62</v>
      </c>
    </row>
    <row r="1152" spans="1:5" x14ac:dyDescent="0.25">
      <c r="A1152" s="5" t="s">
        <v>27</v>
      </c>
      <c r="B1152">
        <v>9415908</v>
      </c>
      <c r="C1152" s="6">
        <v>38509</v>
      </c>
      <c r="D1152">
        <v>0.23</v>
      </c>
      <c r="E1152" t="s">
        <v>62</v>
      </c>
    </row>
    <row r="1153" spans="1:5" x14ac:dyDescent="0.25">
      <c r="A1153" s="5" t="s">
        <v>27</v>
      </c>
      <c r="B1153">
        <v>9415908</v>
      </c>
      <c r="C1153" s="6">
        <v>38510</v>
      </c>
      <c r="D1153">
        <v>0.23</v>
      </c>
      <c r="E1153" t="s">
        <v>62</v>
      </c>
    </row>
    <row r="1154" spans="1:5" x14ac:dyDescent="0.25">
      <c r="A1154" s="5" t="s">
        <v>27</v>
      </c>
      <c r="B1154">
        <v>9415908</v>
      </c>
      <c r="C1154" s="6">
        <v>38511</v>
      </c>
      <c r="D1154">
        <v>0.23</v>
      </c>
      <c r="E1154" t="s">
        <v>62</v>
      </c>
    </row>
    <row r="1155" spans="1:5" x14ac:dyDescent="0.25">
      <c r="A1155" s="5" t="s">
        <v>27</v>
      </c>
      <c r="B1155">
        <v>9415908</v>
      </c>
      <c r="C1155" s="6">
        <v>38512</v>
      </c>
      <c r="D1155">
        <v>0.24</v>
      </c>
      <c r="E1155" t="s">
        <v>62</v>
      </c>
    </row>
    <row r="1156" spans="1:5" x14ac:dyDescent="0.25">
      <c r="A1156" s="5" t="s">
        <v>27</v>
      </c>
      <c r="B1156">
        <v>9415908</v>
      </c>
      <c r="C1156" s="6">
        <v>38513</v>
      </c>
      <c r="D1156">
        <v>0.24</v>
      </c>
      <c r="E1156" t="s">
        <v>62</v>
      </c>
    </row>
    <row r="1157" spans="1:5" x14ac:dyDescent="0.25">
      <c r="A1157" s="5" t="s">
        <v>27</v>
      </c>
      <c r="B1157">
        <v>9415908</v>
      </c>
      <c r="C1157" s="6">
        <v>38514</v>
      </c>
      <c r="D1157">
        <v>0.24</v>
      </c>
      <c r="E1157" t="s">
        <v>62</v>
      </c>
    </row>
    <row r="1158" spans="1:5" x14ac:dyDescent="0.25">
      <c r="A1158" s="5" t="s">
        <v>27</v>
      </c>
      <c r="B1158">
        <v>9415908</v>
      </c>
      <c r="C1158" s="6">
        <v>38515</v>
      </c>
      <c r="D1158">
        <v>0.24</v>
      </c>
      <c r="E1158" t="s">
        <v>62</v>
      </c>
    </row>
    <row r="1159" spans="1:5" x14ac:dyDescent="0.25">
      <c r="A1159" s="5" t="s">
        <v>27</v>
      </c>
      <c r="B1159">
        <v>9415908</v>
      </c>
      <c r="C1159" s="6">
        <v>38516</v>
      </c>
      <c r="D1159">
        <v>0.24</v>
      </c>
      <c r="E1159" t="s">
        <v>62</v>
      </c>
    </row>
    <row r="1160" spans="1:5" x14ac:dyDescent="0.25">
      <c r="A1160" s="5" t="s">
        <v>27</v>
      </c>
      <c r="B1160">
        <v>9415908</v>
      </c>
      <c r="C1160" s="6">
        <v>38517</v>
      </c>
      <c r="D1160">
        <v>0.24</v>
      </c>
      <c r="E1160" t="s">
        <v>62</v>
      </c>
    </row>
    <row r="1161" spans="1:5" x14ac:dyDescent="0.25">
      <c r="A1161" s="5" t="s">
        <v>27</v>
      </c>
      <c r="B1161">
        <v>9415908</v>
      </c>
      <c r="C1161" s="6">
        <v>38518</v>
      </c>
      <c r="D1161">
        <v>0.24</v>
      </c>
      <c r="E1161" t="s">
        <v>62</v>
      </c>
    </row>
    <row r="1162" spans="1:5" x14ac:dyDescent="0.25">
      <c r="A1162" s="5" t="s">
        <v>27</v>
      </c>
      <c r="B1162">
        <v>9415908</v>
      </c>
      <c r="C1162" s="6">
        <v>38519</v>
      </c>
      <c r="D1162">
        <v>0.24</v>
      </c>
      <c r="E1162" t="s">
        <v>62</v>
      </c>
    </row>
    <row r="1163" spans="1:5" x14ac:dyDescent="0.25">
      <c r="A1163" s="5" t="s">
        <v>27</v>
      </c>
      <c r="B1163">
        <v>9415908</v>
      </c>
      <c r="C1163" s="6">
        <v>38520</v>
      </c>
      <c r="D1163">
        <v>0.24</v>
      </c>
      <c r="E1163" t="s">
        <v>62</v>
      </c>
    </row>
    <row r="1164" spans="1:5" x14ac:dyDescent="0.25">
      <c r="A1164" s="5" t="s">
        <v>27</v>
      </c>
      <c r="B1164">
        <v>9415908</v>
      </c>
      <c r="C1164" s="6">
        <v>38521</v>
      </c>
      <c r="D1164">
        <v>0.24</v>
      </c>
      <c r="E1164" t="s">
        <v>62</v>
      </c>
    </row>
    <row r="1165" spans="1:5" x14ac:dyDescent="0.25">
      <c r="A1165" s="5" t="s">
        <v>27</v>
      </c>
      <c r="B1165">
        <v>9415908</v>
      </c>
      <c r="C1165" s="6">
        <v>38522</v>
      </c>
      <c r="D1165">
        <v>0.24</v>
      </c>
      <c r="E1165" t="s">
        <v>62</v>
      </c>
    </row>
    <row r="1166" spans="1:5" x14ac:dyDescent="0.25">
      <c r="A1166" s="5" t="s">
        <v>27</v>
      </c>
      <c r="B1166">
        <v>9415908</v>
      </c>
      <c r="C1166" s="6">
        <v>38523</v>
      </c>
      <c r="D1166">
        <v>0.24</v>
      </c>
      <c r="E1166" t="s">
        <v>62</v>
      </c>
    </row>
    <row r="1167" spans="1:5" x14ac:dyDescent="0.25">
      <c r="A1167" s="5" t="s">
        <v>27</v>
      </c>
      <c r="B1167">
        <v>9415908</v>
      </c>
      <c r="C1167" s="6">
        <v>38524</v>
      </c>
      <c r="D1167">
        <v>0.24</v>
      </c>
      <c r="E1167" t="s">
        <v>62</v>
      </c>
    </row>
    <row r="1168" spans="1:5" x14ac:dyDescent="0.25">
      <c r="A1168" s="5" t="s">
        <v>27</v>
      </c>
      <c r="B1168">
        <v>9415908</v>
      </c>
      <c r="C1168" s="6">
        <v>38525</v>
      </c>
      <c r="D1168">
        <v>0.24</v>
      </c>
      <c r="E1168" t="s">
        <v>62</v>
      </c>
    </row>
    <row r="1169" spans="1:5" x14ac:dyDescent="0.25">
      <c r="A1169" s="5" t="s">
        <v>27</v>
      </c>
      <c r="B1169">
        <v>9415908</v>
      </c>
      <c r="C1169" s="6">
        <v>38526</v>
      </c>
      <c r="D1169">
        <v>0.24</v>
      </c>
      <c r="E1169" t="s">
        <v>62</v>
      </c>
    </row>
    <row r="1170" spans="1:5" x14ac:dyDescent="0.25">
      <c r="A1170" s="5" t="s">
        <v>27</v>
      </c>
      <c r="B1170">
        <v>9415908</v>
      </c>
      <c r="C1170" s="6">
        <v>38527</v>
      </c>
      <c r="D1170">
        <v>0.24</v>
      </c>
      <c r="E1170" t="s">
        <v>62</v>
      </c>
    </row>
    <row r="1171" spans="1:5" x14ac:dyDescent="0.25">
      <c r="A1171" s="5" t="s">
        <v>27</v>
      </c>
      <c r="B1171">
        <v>9415908</v>
      </c>
      <c r="C1171" s="6">
        <v>38528</v>
      </c>
      <c r="D1171">
        <v>0.24</v>
      </c>
      <c r="E1171" t="s">
        <v>62</v>
      </c>
    </row>
    <row r="1172" spans="1:5" x14ac:dyDescent="0.25">
      <c r="A1172" s="5" t="s">
        <v>27</v>
      </c>
      <c r="B1172">
        <v>9415908</v>
      </c>
      <c r="C1172" s="6">
        <v>38529</v>
      </c>
      <c r="D1172">
        <v>0.24</v>
      </c>
      <c r="E1172" t="s">
        <v>62</v>
      </c>
    </row>
    <row r="1173" spans="1:5" x14ac:dyDescent="0.25">
      <c r="A1173" s="5" t="s">
        <v>27</v>
      </c>
      <c r="B1173">
        <v>9415908</v>
      </c>
      <c r="C1173" s="6">
        <v>38530</v>
      </c>
      <c r="D1173">
        <v>0.24</v>
      </c>
      <c r="E1173" t="s">
        <v>62</v>
      </c>
    </row>
    <row r="1174" spans="1:5" x14ac:dyDescent="0.25">
      <c r="A1174" s="5" t="s">
        <v>27</v>
      </c>
      <c r="B1174">
        <v>9415908</v>
      </c>
      <c r="C1174" s="6">
        <v>38531</v>
      </c>
      <c r="D1174">
        <v>0.24</v>
      </c>
      <c r="E1174" t="s">
        <v>62</v>
      </c>
    </row>
    <row r="1175" spans="1:5" x14ac:dyDescent="0.25">
      <c r="A1175" s="5" t="s">
        <v>27</v>
      </c>
      <c r="B1175">
        <v>9415908</v>
      </c>
      <c r="C1175" s="6">
        <v>38532</v>
      </c>
      <c r="D1175">
        <v>0.24</v>
      </c>
      <c r="E1175" t="s">
        <v>62</v>
      </c>
    </row>
    <row r="1176" spans="1:5" x14ac:dyDescent="0.25">
      <c r="A1176" s="5" t="s">
        <v>27</v>
      </c>
      <c r="B1176">
        <v>9415908</v>
      </c>
      <c r="C1176" s="6">
        <v>38533</v>
      </c>
      <c r="D1176">
        <v>0.24</v>
      </c>
      <c r="E1176" t="s">
        <v>62</v>
      </c>
    </row>
    <row r="1177" spans="1:5" x14ac:dyDescent="0.25">
      <c r="A1177" s="5" t="s">
        <v>27</v>
      </c>
      <c r="B1177">
        <v>9415908</v>
      </c>
      <c r="C1177" s="6">
        <v>38534</v>
      </c>
      <c r="D1177">
        <v>0.24</v>
      </c>
      <c r="E1177" t="s">
        <v>62</v>
      </c>
    </row>
    <row r="1178" spans="1:5" x14ac:dyDescent="0.25">
      <c r="A1178" s="5" t="s">
        <v>27</v>
      </c>
      <c r="B1178">
        <v>9415908</v>
      </c>
      <c r="C1178" s="6">
        <v>38535</v>
      </c>
      <c r="D1178">
        <v>0.24</v>
      </c>
      <c r="E1178" t="s">
        <v>62</v>
      </c>
    </row>
    <row r="1179" spans="1:5" x14ac:dyDescent="0.25">
      <c r="A1179" s="5" t="s">
        <v>27</v>
      </c>
      <c r="B1179">
        <v>9415908</v>
      </c>
      <c r="C1179" s="6">
        <v>38536</v>
      </c>
      <c r="D1179">
        <v>0.24</v>
      </c>
      <c r="E1179" t="s">
        <v>62</v>
      </c>
    </row>
    <row r="1180" spans="1:5" x14ac:dyDescent="0.25">
      <c r="A1180" s="5" t="s">
        <v>27</v>
      </c>
      <c r="B1180">
        <v>9415908</v>
      </c>
      <c r="C1180" s="6">
        <v>38537</v>
      </c>
      <c r="D1180">
        <v>0.24</v>
      </c>
      <c r="E1180" t="s">
        <v>62</v>
      </c>
    </row>
    <row r="1181" spans="1:5" x14ac:dyDescent="0.25">
      <c r="A1181" s="5" t="s">
        <v>27</v>
      </c>
      <c r="B1181">
        <v>9415908</v>
      </c>
      <c r="C1181" s="6">
        <v>38538</v>
      </c>
      <c r="D1181">
        <v>0.24</v>
      </c>
      <c r="E1181" t="s">
        <v>62</v>
      </c>
    </row>
    <row r="1182" spans="1:5" x14ac:dyDescent="0.25">
      <c r="A1182" s="5" t="s">
        <v>27</v>
      </c>
      <c r="B1182">
        <v>9415908</v>
      </c>
      <c r="C1182" s="6">
        <v>38539</v>
      </c>
      <c r="D1182">
        <v>0.24</v>
      </c>
      <c r="E1182" t="s">
        <v>62</v>
      </c>
    </row>
    <row r="1183" spans="1:5" x14ac:dyDescent="0.25">
      <c r="A1183" s="5" t="s">
        <v>27</v>
      </c>
      <c r="B1183">
        <v>9415908</v>
      </c>
      <c r="C1183" s="6">
        <v>38540</v>
      </c>
      <c r="D1183">
        <v>0.24</v>
      </c>
      <c r="E1183" t="s">
        <v>62</v>
      </c>
    </row>
    <row r="1184" spans="1:5" x14ac:dyDescent="0.25">
      <c r="A1184" s="5" t="s">
        <v>27</v>
      </c>
      <c r="B1184">
        <v>9415908</v>
      </c>
      <c r="C1184" s="6">
        <v>38541</v>
      </c>
      <c r="D1184">
        <v>0.24</v>
      </c>
      <c r="E1184" t="s">
        <v>62</v>
      </c>
    </row>
    <row r="1185" spans="1:5" x14ac:dyDescent="0.25">
      <c r="A1185" s="5" t="s">
        <v>27</v>
      </c>
      <c r="B1185">
        <v>9415908</v>
      </c>
      <c r="C1185" s="6">
        <v>38542</v>
      </c>
      <c r="D1185">
        <v>0.24</v>
      </c>
      <c r="E1185" t="s">
        <v>62</v>
      </c>
    </row>
    <row r="1186" spans="1:5" x14ac:dyDescent="0.25">
      <c r="A1186" s="5" t="s">
        <v>27</v>
      </c>
      <c r="B1186">
        <v>9415908</v>
      </c>
      <c r="C1186" s="6">
        <v>38543</v>
      </c>
      <c r="D1186">
        <v>0.24</v>
      </c>
      <c r="E1186" t="s">
        <v>62</v>
      </c>
    </row>
    <row r="1187" spans="1:5" x14ac:dyDescent="0.25">
      <c r="A1187" s="5" t="s">
        <v>27</v>
      </c>
      <c r="B1187">
        <v>9415908</v>
      </c>
      <c r="C1187" s="6">
        <v>38544</v>
      </c>
      <c r="D1187">
        <v>0.24</v>
      </c>
      <c r="E1187" t="s">
        <v>62</v>
      </c>
    </row>
    <row r="1188" spans="1:5" x14ac:dyDescent="0.25">
      <c r="A1188" s="5" t="s">
        <v>27</v>
      </c>
      <c r="B1188">
        <v>9415908</v>
      </c>
      <c r="C1188" s="6">
        <v>38545</v>
      </c>
      <c r="D1188">
        <v>0.24</v>
      </c>
      <c r="E1188" t="s">
        <v>62</v>
      </c>
    </row>
    <row r="1189" spans="1:5" x14ac:dyDescent="0.25">
      <c r="A1189" s="5" t="s">
        <v>27</v>
      </c>
      <c r="B1189">
        <v>9415908</v>
      </c>
      <c r="C1189" s="6">
        <v>38546</v>
      </c>
      <c r="D1189">
        <v>0.24</v>
      </c>
      <c r="E1189" t="s">
        <v>62</v>
      </c>
    </row>
    <row r="1190" spans="1:5" x14ac:dyDescent="0.25">
      <c r="A1190" s="5" t="s">
        <v>27</v>
      </c>
      <c r="B1190">
        <v>9415908</v>
      </c>
      <c r="C1190" s="6">
        <v>38547</v>
      </c>
      <c r="D1190">
        <v>0.24</v>
      </c>
      <c r="E1190" t="s">
        <v>62</v>
      </c>
    </row>
    <row r="1191" spans="1:5" x14ac:dyDescent="0.25">
      <c r="A1191" s="5" t="s">
        <v>27</v>
      </c>
      <c r="B1191">
        <v>9415908</v>
      </c>
      <c r="C1191" s="6">
        <v>38548</v>
      </c>
      <c r="D1191">
        <v>0.24</v>
      </c>
      <c r="E1191" t="s">
        <v>62</v>
      </c>
    </row>
    <row r="1192" spans="1:5" x14ac:dyDescent="0.25">
      <c r="A1192" s="5" t="s">
        <v>27</v>
      </c>
      <c r="B1192">
        <v>9415908</v>
      </c>
      <c r="C1192" s="6">
        <v>38549</v>
      </c>
      <c r="D1192">
        <v>0.24</v>
      </c>
      <c r="E1192" t="s">
        <v>62</v>
      </c>
    </row>
    <row r="1193" spans="1:5" x14ac:dyDescent="0.25">
      <c r="A1193" s="5" t="s">
        <v>27</v>
      </c>
      <c r="B1193">
        <v>9415908</v>
      </c>
      <c r="C1193" s="6">
        <v>38550</v>
      </c>
      <c r="D1193">
        <v>0.24</v>
      </c>
      <c r="E1193" t="s">
        <v>62</v>
      </c>
    </row>
    <row r="1194" spans="1:5" x14ac:dyDescent="0.25">
      <c r="A1194" s="5" t="s">
        <v>27</v>
      </c>
      <c r="B1194">
        <v>9415908</v>
      </c>
      <c r="C1194" s="6">
        <v>38551</v>
      </c>
      <c r="D1194">
        <v>0.24</v>
      </c>
      <c r="E1194" t="s">
        <v>62</v>
      </c>
    </row>
    <row r="1195" spans="1:5" x14ac:dyDescent="0.25">
      <c r="A1195" s="5" t="s">
        <v>27</v>
      </c>
      <c r="B1195">
        <v>9415908</v>
      </c>
      <c r="C1195" s="6">
        <v>38552</v>
      </c>
      <c r="D1195">
        <v>0.24</v>
      </c>
      <c r="E1195" t="s">
        <v>62</v>
      </c>
    </row>
    <row r="1196" spans="1:5" x14ac:dyDescent="0.25">
      <c r="A1196" s="5" t="s">
        <v>27</v>
      </c>
      <c r="B1196">
        <v>9415908</v>
      </c>
      <c r="C1196" s="6">
        <v>38553</v>
      </c>
      <c r="D1196">
        <v>0.24</v>
      </c>
      <c r="E1196" t="s">
        <v>62</v>
      </c>
    </row>
    <row r="1197" spans="1:5" x14ac:dyDescent="0.25">
      <c r="A1197" s="5" t="s">
        <v>27</v>
      </c>
      <c r="B1197">
        <v>9415908</v>
      </c>
      <c r="C1197" s="6">
        <v>38554</v>
      </c>
      <c r="D1197">
        <v>0.24</v>
      </c>
      <c r="E1197" t="s">
        <v>62</v>
      </c>
    </row>
    <row r="1198" spans="1:5" x14ac:dyDescent="0.25">
      <c r="A1198" s="5" t="s">
        <v>27</v>
      </c>
      <c r="B1198">
        <v>9415908</v>
      </c>
      <c r="C1198" s="6">
        <v>38555</v>
      </c>
      <c r="D1198">
        <v>0.24</v>
      </c>
      <c r="E1198" t="s">
        <v>62</v>
      </c>
    </row>
    <row r="1199" spans="1:5" x14ac:dyDescent="0.25">
      <c r="A1199" s="5" t="s">
        <v>27</v>
      </c>
      <c r="B1199">
        <v>9415908</v>
      </c>
      <c r="C1199" s="6">
        <v>38556</v>
      </c>
      <c r="D1199">
        <v>0.24</v>
      </c>
      <c r="E1199" t="s">
        <v>62</v>
      </c>
    </row>
    <row r="1200" spans="1:5" x14ac:dyDescent="0.25">
      <c r="A1200" s="5" t="s">
        <v>27</v>
      </c>
      <c r="B1200">
        <v>9415908</v>
      </c>
      <c r="C1200" s="6">
        <v>38557</v>
      </c>
      <c r="D1200">
        <v>0.24</v>
      </c>
      <c r="E1200" t="s">
        <v>62</v>
      </c>
    </row>
    <row r="1201" spans="1:5" x14ac:dyDescent="0.25">
      <c r="A1201" s="5" t="s">
        <v>27</v>
      </c>
      <c r="B1201">
        <v>9415908</v>
      </c>
      <c r="C1201" s="6">
        <v>38558</v>
      </c>
      <c r="D1201">
        <v>0.24</v>
      </c>
      <c r="E1201" t="s">
        <v>62</v>
      </c>
    </row>
    <row r="1202" spans="1:5" x14ac:dyDescent="0.25">
      <c r="A1202" s="5" t="s">
        <v>27</v>
      </c>
      <c r="B1202">
        <v>9415908</v>
      </c>
      <c r="C1202" s="6">
        <v>38559</v>
      </c>
      <c r="D1202">
        <v>0.24</v>
      </c>
      <c r="E1202" t="s">
        <v>62</v>
      </c>
    </row>
    <row r="1203" spans="1:5" x14ac:dyDescent="0.25">
      <c r="A1203" s="5" t="s">
        <v>27</v>
      </c>
      <c r="B1203">
        <v>9415908</v>
      </c>
      <c r="C1203" s="6">
        <v>38560</v>
      </c>
      <c r="D1203">
        <v>0.24</v>
      </c>
      <c r="E1203" t="s">
        <v>62</v>
      </c>
    </row>
    <row r="1204" spans="1:5" x14ac:dyDescent="0.25">
      <c r="A1204" s="5" t="s">
        <v>27</v>
      </c>
      <c r="B1204">
        <v>9415908</v>
      </c>
      <c r="C1204" s="6">
        <v>38561</v>
      </c>
      <c r="D1204">
        <v>0.24</v>
      </c>
      <c r="E1204" t="s">
        <v>62</v>
      </c>
    </row>
    <row r="1205" spans="1:5" x14ac:dyDescent="0.25">
      <c r="A1205" s="5" t="s">
        <v>27</v>
      </c>
      <c r="B1205">
        <v>9415908</v>
      </c>
      <c r="C1205" s="6">
        <v>38562</v>
      </c>
      <c r="D1205">
        <v>0.24</v>
      </c>
      <c r="E1205" t="s">
        <v>62</v>
      </c>
    </row>
    <row r="1206" spans="1:5" x14ac:dyDescent="0.25">
      <c r="A1206" s="5" t="s">
        <v>27</v>
      </c>
      <c r="B1206">
        <v>9415908</v>
      </c>
      <c r="C1206" s="6">
        <v>38563</v>
      </c>
      <c r="D1206">
        <v>0.24</v>
      </c>
      <c r="E1206" t="s">
        <v>62</v>
      </c>
    </row>
    <row r="1207" spans="1:5" x14ac:dyDescent="0.25">
      <c r="A1207" s="5" t="s">
        <v>27</v>
      </c>
      <c r="B1207">
        <v>9415908</v>
      </c>
      <c r="C1207" s="6">
        <v>38564</v>
      </c>
      <c r="D1207">
        <v>0.24</v>
      </c>
      <c r="E1207" t="s">
        <v>62</v>
      </c>
    </row>
    <row r="1208" spans="1:5" x14ac:dyDescent="0.25">
      <c r="A1208" s="5" t="s">
        <v>27</v>
      </c>
      <c r="B1208">
        <v>9415908</v>
      </c>
      <c r="C1208" s="6">
        <v>38565</v>
      </c>
      <c r="D1208">
        <v>0.24</v>
      </c>
      <c r="E1208" t="s">
        <v>62</v>
      </c>
    </row>
    <row r="1209" spans="1:5" x14ac:dyDescent="0.25">
      <c r="A1209" s="5" t="s">
        <v>27</v>
      </c>
      <c r="B1209">
        <v>9415908</v>
      </c>
      <c r="C1209" s="6">
        <v>38566</v>
      </c>
      <c r="D1209">
        <v>0.24</v>
      </c>
      <c r="E1209" t="s">
        <v>62</v>
      </c>
    </row>
    <row r="1210" spans="1:5" x14ac:dyDescent="0.25">
      <c r="A1210" s="5" t="s">
        <v>27</v>
      </c>
      <c r="B1210">
        <v>9415908</v>
      </c>
      <c r="C1210" s="6">
        <v>38567</v>
      </c>
      <c r="D1210">
        <v>0.24</v>
      </c>
      <c r="E1210" t="s">
        <v>62</v>
      </c>
    </row>
    <row r="1211" spans="1:5" x14ac:dyDescent="0.25">
      <c r="A1211" s="5" t="s">
        <v>27</v>
      </c>
      <c r="B1211">
        <v>9415908</v>
      </c>
      <c r="C1211" s="6">
        <v>38568</v>
      </c>
      <c r="D1211">
        <v>0.24</v>
      </c>
      <c r="E1211" t="s">
        <v>62</v>
      </c>
    </row>
    <row r="1212" spans="1:5" x14ac:dyDescent="0.25">
      <c r="A1212" s="5" t="s">
        <v>27</v>
      </c>
      <c r="B1212">
        <v>9415908</v>
      </c>
      <c r="C1212" s="6">
        <v>38569</v>
      </c>
      <c r="D1212">
        <v>0.24</v>
      </c>
      <c r="E1212" t="s">
        <v>62</v>
      </c>
    </row>
    <row r="1213" spans="1:5" x14ac:dyDescent="0.25">
      <c r="A1213" s="5" t="s">
        <v>27</v>
      </c>
      <c r="B1213">
        <v>9415908</v>
      </c>
      <c r="C1213" s="6">
        <v>38570</v>
      </c>
      <c r="D1213">
        <v>0.24</v>
      </c>
      <c r="E1213" t="s">
        <v>62</v>
      </c>
    </row>
    <row r="1214" spans="1:5" x14ac:dyDescent="0.25">
      <c r="A1214" s="5" t="s">
        <v>27</v>
      </c>
      <c r="B1214">
        <v>9415908</v>
      </c>
      <c r="C1214" s="6">
        <v>38571</v>
      </c>
      <c r="D1214">
        <v>0.24</v>
      </c>
      <c r="E1214" t="s">
        <v>62</v>
      </c>
    </row>
    <row r="1215" spans="1:5" x14ac:dyDescent="0.25">
      <c r="A1215" s="5" t="s">
        <v>27</v>
      </c>
      <c r="B1215">
        <v>9415908</v>
      </c>
      <c r="C1215" s="6">
        <v>38572</v>
      </c>
      <c r="D1215">
        <v>0.24</v>
      </c>
      <c r="E1215" t="s">
        <v>62</v>
      </c>
    </row>
    <row r="1216" spans="1:5" x14ac:dyDescent="0.25">
      <c r="A1216" s="5" t="s">
        <v>27</v>
      </c>
      <c r="B1216">
        <v>9415908</v>
      </c>
      <c r="C1216" s="6">
        <v>38573</v>
      </c>
      <c r="D1216">
        <v>0.24</v>
      </c>
      <c r="E1216" t="s">
        <v>62</v>
      </c>
    </row>
    <row r="1217" spans="1:5" x14ac:dyDescent="0.25">
      <c r="A1217" s="5" t="s">
        <v>27</v>
      </c>
      <c r="B1217">
        <v>9415908</v>
      </c>
      <c r="C1217" s="6">
        <v>38574</v>
      </c>
      <c r="D1217">
        <v>0.24</v>
      </c>
      <c r="E1217" t="s">
        <v>62</v>
      </c>
    </row>
    <row r="1218" spans="1:5" x14ac:dyDescent="0.25">
      <c r="A1218" s="5" t="s">
        <v>27</v>
      </c>
      <c r="B1218">
        <v>9415908</v>
      </c>
      <c r="C1218" s="6">
        <v>38575</v>
      </c>
      <c r="D1218">
        <v>0.24</v>
      </c>
      <c r="E1218" t="s">
        <v>62</v>
      </c>
    </row>
    <row r="1219" spans="1:5" x14ac:dyDescent="0.25">
      <c r="A1219" s="5" t="s">
        <v>27</v>
      </c>
      <c r="B1219">
        <v>9415908</v>
      </c>
      <c r="C1219" s="6">
        <v>38576</v>
      </c>
      <c r="D1219">
        <v>0.24</v>
      </c>
      <c r="E1219" t="s">
        <v>62</v>
      </c>
    </row>
    <row r="1220" spans="1:5" x14ac:dyDescent="0.25">
      <c r="A1220" s="5" t="s">
        <v>27</v>
      </c>
      <c r="B1220">
        <v>9415908</v>
      </c>
      <c r="C1220" s="6">
        <v>38577</v>
      </c>
      <c r="D1220">
        <v>0.24</v>
      </c>
      <c r="E1220" t="s">
        <v>62</v>
      </c>
    </row>
    <row r="1221" spans="1:5" x14ac:dyDescent="0.25">
      <c r="A1221" s="5" t="s">
        <v>27</v>
      </c>
      <c r="B1221">
        <v>9415908</v>
      </c>
      <c r="C1221" s="6">
        <v>38578</v>
      </c>
      <c r="D1221">
        <v>0.24</v>
      </c>
      <c r="E1221" t="s">
        <v>62</v>
      </c>
    </row>
    <row r="1222" spans="1:5" x14ac:dyDescent="0.25">
      <c r="A1222" s="5" t="s">
        <v>27</v>
      </c>
      <c r="B1222">
        <v>9415908</v>
      </c>
      <c r="C1222" s="6">
        <v>38579</v>
      </c>
      <c r="D1222">
        <v>0.24</v>
      </c>
      <c r="E1222" t="s">
        <v>62</v>
      </c>
    </row>
    <row r="1223" spans="1:5" x14ac:dyDescent="0.25">
      <c r="A1223" s="5" t="s">
        <v>27</v>
      </c>
      <c r="B1223">
        <v>9415908</v>
      </c>
      <c r="C1223" s="6">
        <v>38580</v>
      </c>
      <c r="D1223">
        <v>0.24</v>
      </c>
      <c r="E1223" t="s">
        <v>62</v>
      </c>
    </row>
    <row r="1224" spans="1:5" x14ac:dyDescent="0.25">
      <c r="A1224" s="5" t="s">
        <v>27</v>
      </c>
      <c r="B1224">
        <v>9415908</v>
      </c>
      <c r="C1224" s="6">
        <v>38581</v>
      </c>
      <c r="D1224">
        <v>0.24</v>
      </c>
      <c r="E1224" t="s">
        <v>62</v>
      </c>
    </row>
    <row r="1225" spans="1:5" x14ac:dyDescent="0.25">
      <c r="A1225" s="5" t="s">
        <v>27</v>
      </c>
      <c r="B1225">
        <v>9415908</v>
      </c>
      <c r="C1225" s="6">
        <v>38582</v>
      </c>
      <c r="D1225">
        <v>0.26</v>
      </c>
      <c r="E1225" t="s">
        <v>62</v>
      </c>
    </row>
    <row r="1226" spans="1:5" x14ac:dyDescent="0.25">
      <c r="A1226" s="5" t="s">
        <v>27</v>
      </c>
      <c r="B1226">
        <v>9415908</v>
      </c>
      <c r="C1226" s="6">
        <v>38583</v>
      </c>
      <c r="D1226">
        <v>0.26</v>
      </c>
      <c r="E1226" t="s">
        <v>62</v>
      </c>
    </row>
    <row r="1227" spans="1:5" x14ac:dyDescent="0.25">
      <c r="A1227" s="5" t="s">
        <v>27</v>
      </c>
      <c r="B1227">
        <v>9415908</v>
      </c>
      <c r="C1227" s="6">
        <v>38584</v>
      </c>
      <c r="D1227">
        <v>0.26</v>
      </c>
      <c r="E1227" t="s">
        <v>62</v>
      </c>
    </row>
    <row r="1228" spans="1:5" x14ac:dyDescent="0.25">
      <c r="A1228" s="5" t="s">
        <v>27</v>
      </c>
      <c r="B1228">
        <v>9415908</v>
      </c>
      <c r="C1228" s="6">
        <v>38585</v>
      </c>
      <c r="D1228">
        <v>0.26</v>
      </c>
      <c r="E1228" t="s">
        <v>62</v>
      </c>
    </row>
    <row r="1229" spans="1:5" x14ac:dyDescent="0.25">
      <c r="A1229" s="5" t="s">
        <v>27</v>
      </c>
      <c r="B1229">
        <v>9415908</v>
      </c>
      <c r="C1229" s="6">
        <v>38586</v>
      </c>
      <c r="D1229">
        <v>0.26</v>
      </c>
      <c r="E1229" t="s">
        <v>62</v>
      </c>
    </row>
    <row r="1230" spans="1:5" x14ac:dyDescent="0.25">
      <c r="A1230" s="5" t="s">
        <v>27</v>
      </c>
      <c r="B1230">
        <v>9415908</v>
      </c>
      <c r="C1230" s="6">
        <v>38587</v>
      </c>
      <c r="D1230">
        <v>0.26</v>
      </c>
      <c r="E1230" t="s">
        <v>62</v>
      </c>
    </row>
    <row r="1231" spans="1:5" x14ac:dyDescent="0.25">
      <c r="A1231" s="5" t="s">
        <v>27</v>
      </c>
      <c r="B1231">
        <v>9415908</v>
      </c>
      <c r="C1231" s="6">
        <v>38588</v>
      </c>
      <c r="D1231">
        <v>0.26</v>
      </c>
      <c r="E1231" t="s">
        <v>62</v>
      </c>
    </row>
    <row r="1232" spans="1:5" x14ac:dyDescent="0.25">
      <c r="A1232" s="5" t="s">
        <v>27</v>
      </c>
      <c r="B1232">
        <v>9415908</v>
      </c>
      <c r="C1232" s="6">
        <v>38589</v>
      </c>
      <c r="D1232">
        <v>0.26</v>
      </c>
      <c r="E1232" t="s">
        <v>62</v>
      </c>
    </row>
    <row r="1233" spans="1:5" x14ac:dyDescent="0.25">
      <c r="A1233" s="5" t="s">
        <v>27</v>
      </c>
      <c r="B1233">
        <v>9415908</v>
      </c>
      <c r="C1233" s="6">
        <v>38590</v>
      </c>
      <c r="D1233">
        <v>0.26</v>
      </c>
      <c r="E1233" t="s">
        <v>62</v>
      </c>
    </row>
    <row r="1234" spans="1:5" x14ac:dyDescent="0.25">
      <c r="A1234" s="5" t="s">
        <v>27</v>
      </c>
      <c r="B1234">
        <v>9415908</v>
      </c>
      <c r="C1234" s="6">
        <v>38591</v>
      </c>
      <c r="D1234">
        <v>0.26</v>
      </c>
      <c r="E1234" t="s">
        <v>62</v>
      </c>
    </row>
    <row r="1235" spans="1:5" x14ac:dyDescent="0.25">
      <c r="A1235" s="5" t="s">
        <v>27</v>
      </c>
      <c r="B1235">
        <v>9415908</v>
      </c>
      <c r="C1235" s="6">
        <v>38592</v>
      </c>
      <c r="D1235">
        <v>0.26</v>
      </c>
      <c r="E1235" t="s">
        <v>62</v>
      </c>
    </row>
    <row r="1236" spans="1:5" x14ac:dyDescent="0.25">
      <c r="A1236" s="5" t="s">
        <v>27</v>
      </c>
      <c r="B1236">
        <v>9415908</v>
      </c>
      <c r="C1236" s="6">
        <v>38593</v>
      </c>
      <c r="D1236">
        <v>0.26</v>
      </c>
      <c r="E1236" t="s">
        <v>62</v>
      </c>
    </row>
    <row r="1237" spans="1:5" x14ac:dyDescent="0.25">
      <c r="A1237" s="5" t="s">
        <v>27</v>
      </c>
      <c r="B1237">
        <v>9415908</v>
      </c>
      <c r="C1237" s="6">
        <v>38594</v>
      </c>
      <c r="D1237">
        <v>0.26</v>
      </c>
      <c r="E1237" t="s">
        <v>62</v>
      </c>
    </row>
    <row r="1238" spans="1:5" x14ac:dyDescent="0.25">
      <c r="A1238" s="5" t="s">
        <v>27</v>
      </c>
      <c r="B1238">
        <v>9415908</v>
      </c>
      <c r="C1238" s="6">
        <v>38595</v>
      </c>
      <c r="D1238">
        <v>0.26</v>
      </c>
      <c r="E1238" t="s">
        <v>62</v>
      </c>
    </row>
    <row r="1239" spans="1:5" x14ac:dyDescent="0.25">
      <c r="A1239" s="5" t="s">
        <v>27</v>
      </c>
      <c r="B1239">
        <v>9415908</v>
      </c>
      <c r="C1239" s="6">
        <v>38596</v>
      </c>
      <c r="D1239">
        <v>0.26</v>
      </c>
      <c r="E1239" t="s">
        <v>62</v>
      </c>
    </row>
    <row r="1240" spans="1:5" x14ac:dyDescent="0.25">
      <c r="A1240" s="5" t="s">
        <v>27</v>
      </c>
      <c r="B1240">
        <v>9415908</v>
      </c>
      <c r="C1240" s="6">
        <v>38597</v>
      </c>
      <c r="D1240">
        <v>0.26</v>
      </c>
      <c r="E1240" t="s">
        <v>62</v>
      </c>
    </row>
    <row r="1241" spans="1:5" x14ac:dyDescent="0.25">
      <c r="A1241" s="5" t="s">
        <v>27</v>
      </c>
      <c r="B1241">
        <v>9415908</v>
      </c>
      <c r="C1241" s="6">
        <v>38598</v>
      </c>
      <c r="D1241">
        <v>0.26</v>
      </c>
      <c r="E1241" t="s">
        <v>62</v>
      </c>
    </row>
    <row r="1242" spans="1:5" x14ac:dyDescent="0.25">
      <c r="A1242" s="5" t="s">
        <v>27</v>
      </c>
      <c r="B1242">
        <v>9415908</v>
      </c>
      <c r="C1242" s="6">
        <v>38599</v>
      </c>
      <c r="D1242">
        <v>0.26</v>
      </c>
      <c r="E1242" t="s">
        <v>62</v>
      </c>
    </row>
    <row r="1243" spans="1:5" x14ac:dyDescent="0.25">
      <c r="A1243" s="5" t="s">
        <v>27</v>
      </c>
      <c r="B1243">
        <v>9415908</v>
      </c>
      <c r="C1243" s="6">
        <v>38600</v>
      </c>
      <c r="D1243">
        <v>0.26</v>
      </c>
      <c r="E1243" t="s">
        <v>62</v>
      </c>
    </row>
    <row r="1244" spans="1:5" x14ac:dyDescent="0.25">
      <c r="A1244" s="5" t="s">
        <v>27</v>
      </c>
      <c r="B1244">
        <v>9415908</v>
      </c>
      <c r="C1244" s="6">
        <v>38601</v>
      </c>
      <c r="D1244">
        <v>0.26</v>
      </c>
      <c r="E1244" t="s">
        <v>62</v>
      </c>
    </row>
    <row r="1245" spans="1:5" x14ac:dyDescent="0.25">
      <c r="A1245" s="5" t="s">
        <v>27</v>
      </c>
      <c r="B1245">
        <v>9415908</v>
      </c>
      <c r="C1245" s="6">
        <v>38602</v>
      </c>
      <c r="D1245">
        <v>0.26</v>
      </c>
      <c r="E1245" t="s">
        <v>62</v>
      </c>
    </row>
    <row r="1246" spans="1:5" x14ac:dyDescent="0.25">
      <c r="A1246" s="5" t="s">
        <v>27</v>
      </c>
      <c r="B1246">
        <v>9415908</v>
      </c>
      <c r="C1246" s="6">
        <v>38603</v>
      </c>
      <c r="D1246">
        <v>0.26</v>
      </c>
      <c r="E1246" t="s">
        <v>62</v>
      </c>
    </row>
    <row r="1247" spans="1:5" x14ac:dyDescent="0.25">
      <c r="A1247" s="5" t="s">
        <v>27</v>
      </c>
      <c r="B1247">
        <v>9415908</v>
      </c>
      <c r="C1247" s="6">
        <v>38604</v>
      </c>
      <c r="D1247">
        <v>0.26</v>
      </c>
      <c r="E1247" t="s">
        <v>62</v>
      </c>
    </row>
    <row r="1248" spans="1:5" x14ac:dyDescent="0.25">
      <c r="A1248" s="5" t="s">
        <v>27</v>
      </c>
      <c r="B1248">
        <v>9415908</v>
      </c>
      <c r="C1248" s="6">
        <v>38605</v>
      </c>
      <c r="D1248">
        <v>0.26</v>
      </c>
      <c r="E1248" t="s">
        <v>62</v>
      </c>
    </row>
    <row r="1249" spans="1:5" x14ac:dyDescent="0.25">
      <c r="A1249" s="5" t="s">
        <v>27</v>
      </c>
      <c r="B1249">
        <v>9415908</v>
      </c>
      <c r="C1249" s="6">
        <v>38606</v>
      </c>
      <c r="D1249">
        <v>0.26</v>
      </c>
      <c r="E1249" t="s">
        <v>62</v>
      </c>
    </row>
    <row r="1250" spans="1:5" x14ac:dyDescent="0.25">
      <c r="A1250" s="5" t="s">
        <v>27</v>
      </c>
      <c r="B1250">
        <v>9415908</v>
      </c>
      <c r="C1250" s="6">
        <v>38607</v>
      </c>
      <c r="D1250">
        <v>0.26</v>
      </c>
      <c r="E1250" t="s">
        <v>62</v>
      </c>
    </row>
    <row r="1251" spans="1:5" x14ac:dyDescent="0.25">
      <c r="A1251" s="5" t="s">
        <v>27</v>
      </c>
      <c r="B1251">
        <v>9415908</v>
      </c>
      <c r="C1251" s="6">
        <v>38608</v>
      </c>
      <c r="D1251">
        <v>0.26</v>
      </c>
      <c r="E1251" t="s">
        <v>62</v>
      </c>
    </row>
    <row r="1252" spans="1:5" x14ac:dyDescent="0.25">
      <c r="A1252" s="5" t="s">
        <v>27</v>
      </c>
      <c r="B1252">
        <v>9415908</v>
      </c>
      <c r="C1252" s="6">
        <v>38609</v>
      </c>
      <c r="D1252">
        <v>0.26</v>
      </c>
      <c r="E1252" t="s">
        <v>62</v>
      </c>
    </row>
    <row r="1253" spans="1:5" x14ac:dyDescent="0.25">
      <c r="A1253" s="5" t="s">
        <v>27</v>
      </c>
      <c r="B1253">
        <v>9415908</v>
      </c>
      <c r="C1253" s="6">
        <v>38610</v>
      </c>
      <c r="D1253">
        <v>0.26</v>
      </c>
      <c r="E1253" t="s">
        <v>62</v>
      </c>
    </row>
    <row r="1254" spans="1:5" x14ac:dyDescent="0.25">
      <c r="A1254" s="5" t="s">
        <v>27</v>
      </c>
      <c r="B1254">
        <v>9415908</v>
      </c>
      <c r="C1254" s="6">
        <v>38611</v>
      </c>
      <c r="D1254">
        <v>0.26</v>
      </c>
      <c r="E1254" t="s">
        <v>62</v>
      </c>
    </row>
    <row r="1255" spans="1:5" x14ac:dyDescent="0.25">
      <c r="A1255" s="5" t="s">
        <v>27</v>
      </c>
      <c r="B1255">
        <v>9415908</v>
      </c>
      <c r="C1255" s="6">
        <v>38612</v>
      </c>
      <c r="D1255">
        <v>0.26</v>
      </c>
      <c r="E1255" t="s">
        <v>62</v>
      </c>
    </row>
    <row r="1256" spans="1:5" x14ac:dyDescent="0.25">
      <c r="A1256" s="5" t="s">
        <v>27</v>
      </c>
      <c r="B1256">
        <v>9415908</v>
      </c>
      <c r="C1256" s="6">
        <v>38613</v>
      </c>
      <c r="D1256">
        <v>0.26</v>
      </c>
      <c r="E1256" t="s">
        <v>62</v>
      </c>
    </row>
    <row r="1257" spans="1:5" x14ac:dyDescent="0.25">
      <c r="A1257" s="5" t="s">
        <v>27</v>
      </c>
      <c r="B1257">
        <v>9415908</v>
      </c>
      <c r="C1257" s="6">
        <v>38614</v>
      </c>
      <c r="D1257">
        <v>0.26</v>
      </c>
      <c r="E1257" t="s">
        <v>62</v>
      </c>
    </row>
    <row r="1258" spans="1:5" x14ac:dyDescent="0.25">
      <c r="A1258" s="5" t="s">
        <v>27</v>
      </c>
      <c r="B1258">
        <v>9415908</v>
      </c>
      <c r="C1258" s="6">
        <v>38615</v>
      </c>
      <c r="D1258">
        <v>0.26</v>
      </c>
      <c r="E1258" t="s">
        <v>62</v>
      </c>
    </row>
    <row r="1259" spans="1:5" x14ac:dyDescent="0.25">
      <c r="A1259" s="5" t="s">
        <v>27</v>
      </c>
      <c r="B1259">
        <v>9415908</v>
      </c>
      <c r="C1259" s="6">
        <v>38616</v>
      </c>
      <c r="D1259">
        <v>0.26</v>
      </c>
      <c r="E1259" t="s">
        <v>62</v>
      </c>
    </row>
    <row r="1260" spans="1:5" x14ac:dyDescent="0.25">
      <c r="A1260" s="5" t="s">
        <v>27</v>
      </c>
      <c r="B1260">
        <v>9415908</v>
      </c>
      <c r="C1260" s="6">
        <v>38617</v>
      </c>
      <c r="D1260">
        <v>0.26</v>
      </c>
      <c r="E1260" t="s">
        <v>62</v>
      </c>
    </row>
    <row r="1261" spans="1:5" x14ac:dyDescent="0.25">
      <c r="A1261" s="5" t="s">
        <v>27</v>
      </c>
      <c r="B1261">
        <v>9415908</v>
      </c>
      <c r="C1261" s="6">
        <v>38618</v>
      </c>
      <c r="D1261">
        <v>0.26</v>
      </c>
      <c r="E1261" t="s">
        <v>62</v>
      </c>
    </row>
    <row r="1262" spans="1:5" x14ac:dyDescent="0.25">
      <c r="A1262" s="5" t="s">
        <v>27</v>
      </c>
      <c r="B1262">
        <v>9415908</v>
      </c>
      <c r="C1262" s="6">
        <v>38619</v>
      </c>
      <c r="D1262">
        <v>0.26</v>
      </c>
      <c r="E1262" t="s">
        <v>62</v>
      </c>
    </row>
    <row r="1263" spans="1:5" x14ac:dyDescent="0.25">
      <c r="A1263" s="5" t="s">
        <v>27</v>
      </c>
      <c r="B1263">
        <v>9415908</v>
      </c>
      <c r="C1263" s="6">
        <v>38620</v>
      </c>
      <c r="D1263">
        <v>0.26</v>
      </c>
      <c r="E1263" t="s">
        <v>62</v>
      </c>
    </row>
    <row r="1264" spans="1:5" x14ac:dyDescent="0.25">
      <c r="A1264" s="5" t="s">
        <v>27</v>
      </c>
      <c r="B1264">
        <v>9415908</v>
      </c>
      <c r="C1264" s="6">
        <v>38621</v>
      </c>
      <c r="D1264">
        <v>0.26</v>
      </c>
      <c r="E1264" t="s">
        <v>62</v>
      </c>
    </row>
    <row r="1265" spans="1:13" x14ac:dyDescent="0.25">
      <c r="A1265" s="5" t="s">
        <v>27</v>
      </c>
      <c r="B1265">
        <v>9415908</v>
      </c>
      <c r="C1265" s="6">
        <v>38622</v>
      </c>
      <c r="D1265">
        <v>0.26</v>
      </c>
      <c r="E1265" t="s">
        <v>62</v>
      </c>
    </row>
    <row r="1266" spans="1:13" x14ac:dyDescent="0.25">
      <c r="A1266" s="5" t="s">
        <v>27</v>
      </c>
      <c r="B1266">
        <v>9415908</v>
      </c>
      <c r="C1266" s="6">
        <v>38623</v>
      </c>
      <c r="D1266">
        <v>0.26</v>
      </c>
      <c r="E1266" t="s">
        <v>62</v>
      </c>
    </row>
    <row r="1267" spans="1:13" x14ac:dyDescent="0.25">
      <c r="A1267" s="5" t="s">
        <v>27</v>
      </c>
      <c r="B1267">
        <v>9415908</v>
      </c>
      <c r="C1267" s="6">
        <v>38624</v>
      </c>
      <c r="D1267">
        <v>0.26</v>
      </c>
      <c r="E1267" t="s">
        <v>62</v>
      </c>
    </row>
    <row r="1268" spans="1:13" x14ac:dyDescent="0.25">
      <c r="A1268" s="5" t="s">
        <v>27</v>
      </c>
      <c r="B1268">
        <v>9415908</v>
      </c>
      <c r="C1268" s="6">
        <v>38625</v>
      </c>
      <c r="D1268">
        <v>0.26</v>
      </c>
      <c r="E1268" t="s">
        <v>62</v>
      </c>
    </row>
    <row r="1269" spans="1:13" x14ac:dyDescent="0.25">
      <c r="A1269" s="33" t="s">
        <v>517</v>
      </c>
      <c r="B1269">
        <v>9415908</v>
      </c>
      <c r="C1269" s="6">
        <v>38626</v>
      </c>
      <c r="I1269" s="33" t="s">
        <v>27</v>
      </c>
      <c r="J1269">
        <v>9415908</v>
      </c>
      <c r="K1269" s="6">
        <v>41183</v>
      </c>
      <c r="L1269">
        <v>0.13</v>
      </c>
      <c r="M1269" t="s">
        <v>62</v>
      </c>
    </row>
    <row r="1270" spans="1:13" x14ac:dyDescent="0.25">
      <c r="A1270" s="33" t="s">
        <v>518</v>
      </c>
      <c r="B1270">
        <v>9415908</v>
      </c>
      <c r="C1270" s="6">
        <v>38627</v>
      </c>
      <c r="I1270" s="33" t="s">
        <v>27</v>
      </c>
      <c r="J1270">
        <v>9415908</v>
      </c>
      <c r="K1270" s="6">
        <v>41184</v>
      </c>
      <c r="L1270">
        <v>0.13</v>
      </c>
      <c r="M1270" t="s">
        <v>62</v>
      </c>
    </row>
    <row r="1271" spans="1:13" x14ac:dyDescent="0.25">
      <c r="A1271" s="33" t="s">
        <v>519</v>
      </c>
      <c r="B1271">
        <v>9415908</v>
      </c>
      <c r="C1271" s="6">
        <v>38628</v>
      </c>
      <c r="I1271" s="33" t="s">
        <v>27</v>
      </c>
      <c r="J1271">
        <v>9415908</v>
      </c>
      <c r="K1271" s="6">
        <v>41185</v>
      </c>
      <c r="L1271">
        <v>0.13</v>
      </c>
      <c r="M1271" t="s">
        <v>62</v>
      </c>
    </row>
    <row r="1272" spans="1:13" x14ac:dyDescent="0.25">
      <c r="A1272" s="33" t="s">
        <v>520</v>
      </c>
      <c r="B1272">
        <v>9415908</v>
      </c>
      <c r="C1272" s="6">
        <v>38629</v>
      </c>
      <c r="I1272" s="33" t="s">
        <v>27</v>
      </c>
      <c r="J1272">
        <v>9415908</v>
      </c>
      <c r="K1272" s="6">
        <v>41186</v>
      </c>
      <c r="L1272">
        <v>0.12</v>
      </c>
      <c r="M1272" t="s">
        <v>62</v>
      </c>
    </row>
    <row r="1273" spans="1:13" x14ac:dyDescent="0.25">
      <c r="A1273" s="33" t="s">
        <v>521</v>
      </c>
      <c r="B1273">
        <v>9415908</v>
      </c>
      <c r="C1273" s="6">
        <v>38630</v>
      </c>
      <c r="I1273" s="33" t="s">
        <v>27</v>
      </c>
      <c r="J1273">
        <v>9415908</v>
      </c>
      <c r="K1273" s="6">
        <v>41187</v>
      </c>
      <c r="L1273">
        <v>0.12</v>
      </c>
      <c r="M1273" t="s">
        <v>62</v>
      </c>
    </row>
    <row r="1274" spans="1:13" x14ac:dyDescent="0.25">
      <c r="A1274" s="33" t="s">
        <v>522</v>
      </c>
      <c r="B1274">
        <v>9415908</v>
      </c>
      <c r="C1274" s="6">
        <v>38631</v>
      </c>
      <c r="I1274" s="33" t="s">
        <v>27</v>
      </c>
      <c r="J1274">
        <v>9415908</v>
      </c>
      <c r="K1274" s="6">
        <v>41188</v>
      </c>
      <c r="L1274">
        <v>0.12</v>
      </c>
      <c r="M1274" t="s">
        <v>62</v>
      </c>
    </row>
    <row r="1275" spans="1:13" x14ac:dyDescent="0.25">
      <c r="A1275" s="33" t="s">
        <v>523</v>
      </c>
      <c r="B1275">
        <v>9415908</v>
      </c>
      <c r="C1275" s="6">
        <v>38632</v>
      </c>
      <c r="I1275" s="33" t="s">
        <v>27</v>
      </c>
      <c r="J1275">
        <v>9415908</v>
      </c>
      <c r="K1275" s="6">
        <v>41189</v>
      </c>
      <c r="L1275">
        <v>0.12</v>
      </c>
      <c r="M1275" t="s">
        <v>62</v>
      </c>
    </row>
    <row r="1276" spans="1:13" x14ac:dyDescent="0.25">
      <c r="A1276" s="33" t="s">
        <v>524</v>
      </c>
      <c r="B1276">
        <v>9415908</v>
      </c>
      <c r="C1276" s="6">
        <v>38633</v>
      </c>
      <c r="I1276" s="33" t="s">
        <v>27</v>
      </c>
      <c r="J1276">
        <v>9415908</v>
      </c>
      <c r="K1276" s="6">
        <v>41190</v>
      </c>
      <c r="L1276">
        <v>0.12</v>
      </c>
      <c r="M1276" t="s">
        <v>62</v>
      </c>
    </row>
    <row r="1277" spans="1:13" x14ac:dyDescent="0.25">
      <c r="A1277" s="33" t="s">
        <v>525</v>
      </c>
      <c r="B1277">
        <v>9415908</v>
      </c>
      <c r="C1277" s="6">
        <v>38634</v>
      </c>
      <c r="I1277" s="33" t="s">
        <v>27</v>
      </c>
      <c r="J1277">
        <v>9415908</v>
      </c>
      <c r="K1277" s="6">
        <v>41191</v>
      </c>
      <c r="L1277">
        <v>0.12</v>
      </c>
      <c r="M1277" t="s">
        <v>62</v>
      </c>
    </row>
    <row r="1278" spans="1:13" x14ac:dyDescent="0.25">
      <c r="A1278" s="33" t="s">
        <v>526</v>
      </c>
      <c r="B1278">
        <v>9415908</v>
      </c>
      <c r="C1278" s="6">
        <v>38635</v>
      </c>
      <c r="I1278" s="33" t="s">
        <v>27</v>
      </c>
      <c r="J1278">
        <v>9415908</v>
      </c>
      <c r="K1278" s="6">
        <v>41192</v>
      </c>
      <c r="L1278">
        <v>0.12</v>
      </c>
      <c r="M1278" t="s">
        <v>62</v>
      </c>
    </row>
    <row r="1279" spans="1:13" x14ac:dyDescent="0.25">
      <c r="A1279" s="33" t="s">
        <v>527</v>
      </c>
      <c r="B1279">
        <v>9415908</v>
      </c>
      <c r="C1279" s="6">
        <v>38636</v>
      </c>
      <c r="I1279" s="33" t="s">
        <v>27</v>
      </c>
      <c r="J1279">
        <v>9415908</v>
      </c>
      <c r="K1279" s="6">
        <v>41193</v>
      </c>
      <c r="L1279">
        <v>0.12</v>
      </c>
      <c r="M1279" t="s">
        <v>62</v>
      </c>
    </row>
    <row r="1280" spans="1:13" x14ac:dyDescent="0.25">
      <c r="A1280" s="33" t="s">
        <v>528</v>
      </c>
      <c r="B1280">
        <v>9415908</v>
      </c>
      <c r="C1280" s="6">
        <v>38637</v>
      </c>
      <c r="I1280" s="33" t="s">
        <v>27</v>
      </c>
      <c r="J1280">
        <v>9415908</v>
      </c>
      <c r="K1280" s="6">
        <v>41194</v>
      </c>
      <c r="L1280">
        <v>0.12</v>
      </c>
      <c r="M1280" t="s">
        <v>62</v>
      </c>
    </row>
    <row r="1281" spans="1:13" x14ac:dyDescent="0.25">
      <c r="A1281" s="33" t="s">
        <v>529</v>
      </c>
      <c r="B1281">
        <v>9415908</v>
      </c>
      <c r="C1281" s="6">
        <v>38638</v>
      </c>
      <c r="I1281" s="33" t="s">
        <v>27</v>
      </c>
      <c r="J1281">
        <v>9415908</v>
      </c>
      <c r="K1281" s="6">
        <v>41195</v>
      </c>
      <c r="L1281">
        <v>0.12</v>
      </c>
      <c r="M1281" t="s">
        <v>62</v>
      </c>
    </row>
    <row r="1282" spans="1:13" x14ac:dyDescent="0.25">
      <c r="A1282" s="33" t="s">
        <v>530</v>
      </c>
      <c r="B1282">
        <v>9415908</v>
      </c>
      <c r="C1282" s="6">
        <v>38639</v>
      </c>
      <c r="I1282" s="33" t="s">
        <v>27</v>
      </c>
      <c r="J1282">
        <v>9415908</v>
      </c>
      <c r="K1282" s="6">
        <v>41196</v>
      </c>
      <c r="L1282">
        <v>0.12</v>
      </c>
      <c r="M1282" t="s">
        <v>62</v>
      </c>
    </row>
    <row r="1283" spans="1:13" x14ac:dyDescent="0.25">
      <c r="A1283" s="33" t="s">
        <v>531</v>
      </c>
      <c r="B1283">
        <v>9415908</v>
      </c>
      <c r="C1283" s="6">
        <v>38640</v>
      </c>
      <c r="I1283" s="33" t="s">
        <v>27</v>
      </c>
      <c r="J1283">
        <v>9415908</v>
      </c>
      <c r="K1283" s="6">
        <v>41197</v>
      </c>
      <c r="L1283">
        <v>0.12</v>
      </c>
      <c r="M1283" t="s">
        <v>62</v>
      </c>
    </row>
    <row r="1284" spans="1:13" x14ac:dyDescent="0.25">
      <c r="A1284" s="33" t="s">
        <v>532</v>
      </c>
      <c r="B1284">
        <v>9415908</v>
      </c>
      <c r="C1284" s="6">
        <v>38641</v>
      </c>
      <c r="I1284" s="33" t="s">
        <v>27</v>
      </c>
      <c r="J1284">
        <v>9415908</v>
      </c>
      <c r="K1284" s="6">
        <v>41198</v>
      </c>
      <c r="L1284">
        <v>0.12</v>
      </c>
      <c r="M1284" t="s">
        <v>62</v>
      </c>
    </row>
    <row r="1285" spans="1:13" x14ac:dyDescent="0.25">
      <c r="A1285" s="33" t="s">
        <v>533</v>
      </c>
      <c r="B1285">
        <v>9415908</v>
      </c>
      <c r="C1285" s="6">
        <v>38642</v>
      </c>
      <c r="I1285" s="33" t="s">
        <v>27</v>
      </c>
      <c r="J1285">
        <v>9415908</v>
      </c>
      <c r="K1285" s="6">
        <v>41199</v>
      </c>
      <c r="L1285">
        <v>0.12</v>
      </c>
      <c r="M1285" t="s">
        <v>62</v>
      </c>
    </row>
    <row r="1286" spans="1:13" x14ac:dyDescent="0.25">
      <c r="A1286" s="33" t="s">
        <v>534</v>
      </c>
      <c r="B1286">
        <v>9415908</v>
      </c>
      <c r="C1286" s="6">
        <v>38643</v>
      </c>
      <c r="I1286" s="33" t="s">
        <v>27</v>
      </c>
      <c r="J1286">
        <v>9415908</v>
      </c>
      <c r="K1286" s="6">
        <v>41200</v>
      </c>
      <c r="L1286">
        <v>0.12</v>
      </c>
      <c r="M1286" t="s">
        <v>62</v>
      </c>
    </row>
    <row r="1287" spans="1:13" x14ac:dyDescent="0.25">
      <c r="A1287" s="33" t="s">
        <v>535</v>
      </c>
      <c r="B1287">
        <v>9415908</v>
      </c>
      <c r="C1287" s="6">
        <v>38644</v>
      </c>
      <c r="I1287" s="33" t="s">
        <v>27</v>
      </c>
      <c r="J1287">
        <v>9415908</v>
      </c>
      <c r="K1287" s="6">
        <v>41201</v>
      </c>
      <c r="L1287">
        <v>0.12</v>
      </c>
      <c r="M1287" t="s">
        <v>62</v>
      </c>
    </row>
    <row r="1288" spans="1:13" x14ac:dyDescent="0.25">
      <c r="A1288" s="33" t="s">
        <v>536</v>
      </c>
      <c r="B1288">
        <v>9415908</v>
      </c>
      <c r="C1288" s="6">
        <v>38645</v>
      </c>
      <c r="I1288" s="33" t="s">
        <v>27</v>
      </c>
      <c r="J1288">
        <v>9415908</v>
      </c>
      <c r="K1288" s="6">
        <v>41202</v>
      </c>
      <c r="L1288">
        <v>0.12</v>
      </c>
      <c r="M1288" t="s">
        <v>62</v>
      </c>
    </row>
    <row r="1289" spans="1:13" x14ac:dyDescent="0.25">
      <c r="A1289" s="33" t="s">
        <v>537</v>
      </c>
      <c r="B1289">
        <v>9415908</v>
      </c>
      <c r="C1289" s="6">
        <v>38646</v>
      </c>
      <c r="I1289" s="33" t="s">
        <v>27</v>
      </c>
      <c r="J1289">
        <v>9415908</v>
      </c>
      <c r="K1289" s="6">
        <v>41203</v>
      </c>
      <c r="L1289">
        <v>0.12</v>
      </c>
      <c r="M1289" t="s">
        <v>62</v>
      </c>
    </row>
    <row r="1290" spans="1:13" x14ac:dyDescent="0.25">
      <c r="A1290" s="33" t="s">
        <v>538</v>
      </c>
      <c r="B1290">
        <v>9415908</v>
      </c>
      <c r="C1290" s="6">
        <v>38647</v>
      </c>
      <c r="I1290" s="33" t="s">
        <v>27</v>
      </c>
      <c r="J1290">
        <v>9415908</v>
      </c>
      <c r="K1290" s="6">
        <v>41204</v>
      </c>
      <c r="L1290">
        <v>0.13</v>
      </c>
      <c r="M1290" t="s">
        <v>62</v>
      </c>
    </row>
    <row r="1291" spans="1:13" x14ac:dyDescent="0.25">
      <c r="A1291" s="33" t="s">
        <v>539</v>
      </c>
      <c r="B1291">
        <v>9415908</v>
      </c>
      <c r="C1291" s="6">
        <v>38648</v>
      </c>
      <c r="I1291" s="33" t="s">
        <v>27</v>
      </c>
      <c r="J1291">
        <v>9415908</v>
      </c>
      <c r="K1291" s="6">
        <v>41205</v>
      </c>
      <c r="L1291">
        <v>0.13</v>
      </c>
      <c r="M1291" t="s">
        <v>62</v>
      </c>
    </row>
    <row r="1292" spans="1:13" x14ac:dyDescent="0.25">
      <c r="A1292" s="33" t="s">
        <v>540</v>
      </c>
      <c r="B1292">
        <v>9415908</v>
      </c>
      <c r="C1292" s="6">
        <v>38649</v>
      </c>
      <c r="I1292" s="33" t="s">
        <v>27</v>
      </c>
      <c r="J1292">
        <v>9415908</v>
      </c>
      <c r="K1292" s="6">
        <v>41206</v>
      </c>
      <c r="L1292">
        <v>0.13</v>
      </c>
      <c r="M1292" t="s">
        <v>62</v>
      </c>
    </row>
    <row r="1293" spans="1:13" x14ac:dyDescent="0.25">
      <c r="A1293" s="33" t="s">
        <v>541</v>
      </c>
      <c r="B1293">
        <v>9415908</v>
      </c>
      <c r="C1293" s="6">
        <v>38650</v>
      </c>
      <c r="I1293" s="33" t="s">
        <v>27</v>
      </c>
      <c r="J1293">
        <v>9415908</v>
      </c>
      <c r="K1293" s="6">
        <v>41207</v>
      </c>
      <c r="L1293">
        <v>0.12</v>
      </c>
      <c r="M1293" t="s">
        <v>62</v>
      </c>
    </row>
    <row r="1294" spans="1:13" x14ac:dyDescent="0.25">
      <c r="A1294" s="33" t="s">
        <v>542</v>
      </c>
      <c r="B1294">
        <v>9415908</v>
      </c>
      <c r="C1294" s="6">
        <v>38651</v>
      </c>
      <c r="I1294" s="33" t="s">
        <v>27</v>
      </c>
      <c r="J1294">
        <v>9415908</v>
      </c>
      <c r="K1294" s="6">
        <v>41208</v>
      </c>
      <c r="L1294">
        <v>0.12</v>
      </c>
      <c r="M1294" t="s">
        <v>62</v>
      </c>
    </row>
    <row r="1295" spans="1:13" x14ac:dyDescent="0.25">
      <c r="A1295" s="33" t="s">
        <v>543</v>
      </c>
      <c r="B1295">
        <v>9415908</v>
      </c>
      <c r="C1295" s="6">
        <v>38652</v>
      </c>
      <c r="I1295" s="33" t="s">
        <v>27</v>
      </c>
      <c r="J1295">
        <v>9415908</v>
      </c>
      <c r="K1295" s="6">
        <v>41209</v>
      </c>
      <c r="L1295">
        <v>0.12</v>
      </c>
      <c r="M1295" t="s">
        <v>62</v>
      </c>
    </row>
    <row r="1296" spans="1:13" x14ac:dyDescent="0.25">
      <c r="A1296" s="33" t="s">
        <v>544</v>
      </c>
      <c r="B1296">
        <v>9415908</v>
      </c>
      <c r="C1296" s="6">
        <v>38653</v>
      </c>
      <c r="I1296" s="33" t="s">
        <v>27</v>
      </c>
      <c r="J1296">
        <v>9415908</v>
      </c>
      <c r="K1296" s="6">
        <v>41210</v>
      </c>
      <c r="L1296">
        <v>0.12</v>
      </c>
      <c r="M1296" t="s">
        <v>62</v>
      </c>
    </row>
    <row r="1297" spans="1:13" x14ac:dyDescent="0.25">
      <c r="A1297" s="33" t="s">
        <v>545</v>
      </c>
      <c r="B1297">
        <v>9415908</v>
      </c>
      <c r="C1297" s="6">
        <v>38654</v>
      </c>
      <c r="I1297" s="33" t="s">
        <v>27</v>
      </c>
      <c r="J1297">
        <v>9415908</v>
      </c>
      <c r="K1297" s="6">
        <v>41211</v>
      </c>
      <c r="L1297">
        <v>0.12</v>
      </c>
      <c r="M1297" t="s">
        <v>62</v>
      </c>
    </row>
    <row r="1298" spans="1:13" x14ac:dyDescent="0.25">
      <c r="A1298" s="33" t="s">
        <v>546</v>
      </c>
      <c r="B1298">
        <v>9415908</v>
      </c>
      <c r="C1298" s="6">
        <v>38655</v>
      </c>
      <c r="I1298" s="33" t="s">
        <v>27</v>
      </c>
      <c r="J1298">
        <v>9415908</v>
      </c>
      <c r="K1298" s="6">
        <v>41212</v>
      </c>
      <c r="L1298">
        <v>0.12</v>
      </c>
      <c r="M1298" t="s">
        <v>62</v>
      </c>
    </row>
    <row r="1299" spans="1:13" x14ac:dyDescent="0.25">
      <c r="A1299" s="33" t="s">
        <v>547</v>
      </c>
      <c r="B1299">
        <v>9415908</v>
      </c>
      <c r="C1299" s="6">
        <v>38656</v>
      </c>
      <c r="I1299" s="33" t="s">
        <v>27</v>
      </c>
      <c r="J1299">
        <v>9415908</v>
      </c>
      <c r="K1299" s="6">
        <v>41213</v>
      </c>
      <c r="L1299">
        <v>0.12</v>
      </c>
      <c r="M1299" t="s">
        <v>62</v>
      </c>
    </row>
    <row r="1300" spans="1:13" x14ac:dyDescent="0.25">
      <c r="A1300" s="33" t="s">
        <v>548</v>
      </c>
      <c r="B1300">
        <v>9415908</v>
      </c>
      <c r="C1300" s="6">
        <v>38657</v>
      </c>
      <c r="I1300" s="33" t="s">
        <v>27</v>
      </c>
      <c r="J1300">
        <v>9415908</v>
      </c>
      <c r="K1300" s="6">
        <v>41214</v>
      </c>
      <c r="L1300">
        <v>0.12</v>
      </c>
      <c r="M1300" t="s">
        <v>62</v>
      </c>
    </row>
    <row r="1301" spans="1:13" x14ac:dyDescent="0.25">
      <c r="A1301" s="33" t="s">
        <v>549</v>
      </c>
      <c r="B1301">
        <v>9415908</v>
      </c>
      <c r="C1301" s="6">
        <v>38658</v>
      </c>
      <c r="I1301" s="33" t="s">
        <v>27</v>
      </c>
      <c r="J1301">
        <v>9415908</v>
      </c>
      <c r="K1301" s="6">
        <v>41215</v>
      </c>
      <c r="L1301">
        <v>0.12</v>
      </c>
      <c r="M1301" t="s">
        <v>62</v>
      </c>
    </row>
    <row r="1302" spans="1:13" x14ac:dyDescent="0.25">
      <c r="A1302" s="33" t="s">
        <v>550</v>
      </c>
      <c r="B1302">
        <v>9415908</v>
      </c>
      <c r="C1302" s="6">
        <v>38659</v>
      </c>
      <c r="I1302" s="33" t="s">
        <v>27</v>
      </c>
      <c r="J1302">
        <v>9415908</v>
      </c>
      <c r="K1302" s="6">
        <v>41216</v>
      </c>
      <c r="L1302">
        <v>0.12</v>
      </c>
      <c r="M1302" t="s">
        <v>62</v>
      </c>
    </row>
    <row r="1303" spans="1:13" x14ac:dyDescent="0.25">
      <c r="A1303" s="33" t="s">
        <v>551</v>
      </c>
      <c r="B1303">
        <v>9415908</v>
      </c>
      <c r="C1303" s="6">
        <v>38660</v>
      </c>
      <c r="I1303" s="33" t="s">
        <v>27</v>
      </c>
      <c r="J1303">
        <v>9415908</v>
      </c>
      <c r="K1303" s="6">
        <v>41217</v>
      </c>
      <c r="L1303">
        <v>0.12</v>
      </c>
      <c r="M1303" t="s">
        <v>62</v>
      </c>
    </row>
    <row r="1304" spans="1:13" x14ac:dyDescent="0.25">
      <c r="A1304" s="33" t="s">
        <v>552</v>
      </c>
      <c r="B1304">
        <v>9415908</v>
      </c>
      <c r="C1304" s="6">
        <v>38661</v>
      </c>
      <c r="I1304" s="33" t="s">
        <v>27</v>
      </c>
      <c r="J1304">
        <v>9415908</v>
      </c>
      <c r="K1304" s="6">
        <v>41218</v>
      </c>
      <c r="L1304">
        <v>0.12</v>
      </c>
      <c r="M1304" t="s">
        <v>62</v>
      </c>
    </row>
    <row r="1305" spans="1:13" x14ac:dyDescent="0.25">
      <c r="A1305" s="33" t="s">
        <v>553</v>
      </c>
      <c r="B1305">
        <v>9415908</v>
      </c>
      <c r="C1305" s="6">
        <v>38662</v>
      </c>
      <c r="I1305" s="33" t="s">
        <v>27</v>
      </c>
      <c r="J1305">
        <v>9415908</v>
      </c>
      <c r="K1305" s="6">
        <v>41219</v>
      </c>
      <c r="L1305">
        <v>0.12</v>
      </c>
      <c r="M1305" t="s">
        <v>62</v>
      </c>
    </row>
    <row r="1306" spans="1:13" x14ac:dyDescent="0.25">
      <c r="A1306" s="33" t="s">
        <v>554</v>
      </c>
      <c r="B1306">
        <v>9415908</v>
      </c>
      <c r="C1306" s="6">
        <v>38663</v>
      </c>
      <c r="I1306" s="33" t="s">
        <v>27</v>
      </c>
      <c r="J1306">
        <v>9415908</v>
      </c>
      <c r="K1306" s="6">
        <v>41220</v>
      </c>
      <c r="L1306">
        <v>0.12</v>
      </c>
      <c r="M1306" t="s">
        <v>62</v>
      </c>
    </row>
    <row r="1307" spans="1:13" x14ac:dyDescent="0.25">
      <c r="A1307" s="33" t="s">
        <v>555</v>
      </c>
      <c r="B1307">
        <v>9415908</v>
      </c>
      <c r="C1307" s="6">
        <v>38664</v>
      </c>
      <c r="I1307" s="33" t="s">
        <v>27</v>
      </c>
      <c r="J1307">
        <v>9415908</v>
      </c>
      <c r="K1307" s="6">
        <v>41221</v>
      </c>
      <c r="L1307">
        <v>0.13</v>
      </c>
      <c r="M1307" t="s">
        <v>62</v>
      </c>
    </row>
    <row r="1308" spans="1:13" x14ac:dyDescent="0.25">
      <c r="A1308" s="33" t="s">
        <v>556</v>
      </c>
      <c r="B1308">
        <v>9415908</v>
      </c>
      <c r="C1308" s="6">
        <v>38665</v>
      </c>
      <c r="I1308" s="33" t="s">
        <v>27</v>
      </c>
      <c r="J1308">
        <v>9415908</v>
      </c>
      <c r="K1308" s="6">
        <v>41222</v>
      </c>
      <c r="L1308">
        <v>0.13</v>
      </c>
      <c r="M1308" t="s">
        <v>62</v>
      </c>
    </row>
    <row r="1309" spans="1:13" x14ac:dyDescent="0.25">
      <c r="A1309" s="33" t="s">
        <v>557</v>
      </c>
      <c r="B1309">
        <v>9415908</v>
      </c>
      <c r="C1309" s="6">
        <v>38666</v>
      </c>
      <c r="I1309" s="33" t="s">
        <v>27</v>
      </c>
      <c r="J1309">
        <v>9415908</v>
      </c>
      <c r="K1309" s="6">
        <v>41223</v>
      </c>
      <c r="L1309">
        <v>0.13</v>
      </c>
      <c r="M1309" t="s">
        <v>62</v>
      </c>
    </row>
    <row r="1310" spans="1:13" x14ac:dyDescent="0.25">
      <c r="A1310" s="33" t="s">
        <v>558</v>
      </c>
      <c r="B1310">
        <v>9415908</v>
      </c>
      <c r="C1310" s="6">
        <v>38667</v>
      </c>
      <c r="I1310" s="33" t="s">
        <v>27</v>
      </c>
      <c r="J1310">
        <v>9415908</v>
      </c>
      <c r="K1310" s="6">
        <v>41224</v>
      </c>
      <c r="L1310">
        <v>0.13</v>
      </c>
      <c r="M1310" t="s">
        <v>62</v>
      </c>
    </row>
    <row r="1311" spans="1:13" x14ac:dyDescent="0.25">
      <c r="A1311" s="33" t="s">
        <v>559</v>
      </c>
      <c r="B1311">
        <v>9415908</v>
      </c>
      <c r="C1311" s="6">
        <v>38668</v>
      </c>
      <c r="I1311" s="33" t="s">
        <v>27</v>
      </c>
      <c r="J1311">
        <v>9415908</v>
      </c>
      <c r="K1311" s="6">
        <v>41225</v>
      </c>
      <c r="L1311">
        <v>0.13</v>
      </c>
      <c r="M1311" t="s">
        <v>62</v>
      </c>
    </row>
    <row r="1312" spans="1:13" x14ac:dyDescent="0.25">
      <c r="A1312" s="33" t="s">
        <v>560</v>
      </c>
      <c r="B1312">
        <v>9415908</v>
      </c>
      <c r="C1312" s="6">
        <v>38669</v>
      </c>
      <c r="I1312" s="33" t="s">
        <v>27</v>
      </c>
      <c r="J1312">
        <v>9415908</v>
      </c>
      <c r="K1312" s="6">
        <v>41226</v>
      </c>
      <c r="L1312">
        <v>0.13</v>
      </c>
      <c r="M1312" t="s">
        <v>62</v>
      </c>
    </row>
    <row r="1313" spans="1:13" x14ac:dyDescent="0.25">
      <c r="A1313" s="33" t="s">
        <v>561</v>
      </c>
      <c r="B1313">
        <v>9415908</v>
      </c>
      <c r="C1313" s="6">
        <v>38670</v>
      </c>
      <c r="I1313" s="33" t="s">
        <v>27</v>
      </c>
      <c r="J1313">
        <v>9415908</v>
      </c>
      <c r="K1313" s="6">
        <v>41227</v>
      </c>
      <c r="L1313">
        <v>0.13</v>
      </c>
      <c r="M1313" t="s">
        <v>62</v>
      </c>
    </row>
    <row r="1314" spans="1:13" x14ac:dyDescent="0.25">
      <c r="A1314" s="33" t="s">
        <v>562</v>
      </c>
      <c r="B1314">
        <v>9415908</v>
      </c>
      <c r="C1314" s="6">
        <v>38671</v>
      </c>
      <c r="I1314" s="33" t="s">
        <v>27</v>
      </c>
      <c r="J1314">
        <v>9415908</v>
      </c>
      <c r="K1314" s="6">
        <v>41228</v>
      </c>
      <c r="L1314">
        <v>0.13</v>
      </c>
      <c r="M1314" t="s">
        <v>62</v>
      </c>
    </row>
    <row r="1315" spans="1:13" x14ac:dyDescent="0.25">
      <c r="A1315" s="33" t="s">
        <v>563</v>
      </c>
      <c r="B1315">
        <v>9415908</v>
      </c>
      <c r="C1315" s="6">
        <v>38672</v>
      </c>
      <c r="I1315" s="33" t="s">
        <v>27</v>
      </c>
      <c r="J1315">
        <v>9415908</v>
      </c>
      <c r="K1315" s="6">
        <v>41229</v>
      </c>
      <c r="L1315">
        <v>0.13</v>
      </c>
      <c r="M1315" t="s">
        <v>62</v>
      </c>
    </row>
    <row r="1316" spans="1:13" x14ac:dyDescent="0.25">
      <c r="A1316" s="33" t="s">
        <v>564</v>
      </c>
      <c r="B1316">
        <v>9415908</v>
      </c>
      <c r="C1316" s="6">
        <v>38673</v>
      </c>
      <c r="I1316" s="33" t="s">
        <v>27</v>
      </c>
      <c r="J1316">
        <v>9415908</v>
      </c>
      <c r="K1316" s="6">
        <v>41230</v>
      </c>
      <c r="L1316">
        <v>0.13</v>
      </c>
      <c r="M1316" t="s">
        <v>62</v>
      </c>
    </row>
    <row r="1317" spans="1:13" x14ac:dyDescent="0.25">
      <c r="A1317" s="33" t="s">
        <v>565</v>
      </c>
      <c r="B1317">
        <v>9415908</v>
      </c>
      <c r="C1317" s="6">
        <v>38674</v>
      </c>
      <c r="I1317" s="33" t="s">
        <v>27</v>
      </c>
      <c r="J1317">
        <v>9415908</v>
      </c>
      <c r="K1317" s="6">
        <v>41231</v>
      </c>
      <c r="L1317">
        <v>0.13</v>
      </c>
      <c r="M1317" t="s">
        <v>62</v>
      </c>
    </row>
    <row r="1318" spans="1:13" x14ac:dyDescent="0.25">
      <c r="A1318" s="33" t="s">
        <v>566</v>
      </c>
      <c r="B1318">
        <v>9415908</v>
      </c>
      <c r="C1318" s="6">
        <v>38675</v>
      </c>
      <c r="I1318" s="33" t="s">
        <v>27</v>
      </c>
      <c r="J1318">
        <v>9415908</v>
      </c>
      <c r="K1318" s="6">
        <v>41232</v>
      </c>
      <c r="L1318">
        <v>0.13</v>
      </c>
      <c r="M1318" t="s">
        <v>62</v>
      </c>
    </row>
    <row r="1319" spans="1:13" x14ac:dyDescent="0.25">
      <c r="A1319" s="33" t="s">
        <v>567</v>
      </c>
      <c r="B1319">
        <v>9415908</v>
      </c>
      <c r="C1319" s="6">
        <v>38676</v>
      </c>
      <c r="I1319" s="33" t="s">
        <v>27</v>
      </c>
      <c r="J1319">
        <v>9415908</v>
      </c>
      <c r="K1319" s="6">
        <v>41233</v>
      </c>
      <c r="L1319">
        <v>0.13</v>
      </c>
      <c r="M1319" t="s">
        <v>62</v>
      </c>
    </row>
    <row r="1320" spans="1:13" x14ac:dyDescent="0.25">
      <c r="A1320" s="33" t="s">
        <v>568</v>
      </c>
      <c r="B1320">
        <v>9415908</v>
      </c>
      <c r="C1320" s="6">
        <v>38677</v>
      </c>
      <c r="I1320" s="33" t="s">
        <v>27</v>
      </c>
      <c r="J1320">
        <v>9415908</v>
      </c>
      <c r="K1320" s="6">
        <v>41234</v>
      </c>
      <c r="L1320">
        <v>0.13</v>
      </c>
      <c r="M1320" t="s">
        <v>62</v>
      </c>
    </row>
    <row r="1321" spans="1:13" x14ac:dyDescent="0.25">
      <c r="A1321" s="33" t="s">
        <v>569</v>
      </c>
      <c r="B1321">
        <v>9415908</v>
      </c>
      <c r="C1321" s="6">
        <v>38678</v>
      </c>
      <c r="I1321" s="33" t="s">
        <v>27</v>
      </c>
      <c r="J1321">
        <v>9415908</v>
      </c>
      <c r="K1321" s="6">
        <v>41235</v>
      </c>
      <c r="L1321">
        <v>0.13</v>
      </c>
      <c r="M1321" t="s">
        <v>62</v>
      </c>
    </row>
    <row r="1322" spans="1:13" x14ac:dyDescent="0.25">
      <c r="A1322" s="33" t="s">
        <v>570</v>
      </c>
      <c r="B1322">
        <v>9415908</v>
      </c>
      <c r="C1322" s="6">
        <v>38679</v>
      </c>
      <c r="I1322" s="33" t="s">
        <v>27</v>
      </c>
      <c r="J1322">
        <v>9415908</v>
      </c>
      <c r="K1322" s="6">
        <v>41236</v>
      </c>
      <c r="L1322">
        <v>0.13</v>
      </c>
      <c r="M1322" t="s">
        <v>62</v>
      </c>
    </row>
    <row r="1323" spans="1:13" x14ac:dyDescent="0.25">
      <c r="A1323" s="33" t="s">
        <v>571</v>
      </c>
      <c r="B1323">
        <v>9415908</v>
      </c>
      <c r="C1323" s="6">
        <v>38680</v>
      </c>
      <c r="I1323" s="33" t="s">
        <v>27</v>
      </c>
      <c r="J1323">
        <v>9415908</v>
      </c>
      <c r="K1323" s="6">
        <v>41237</v>
      </c>
      <c r="L1323">
        <v>0.13</v>
      </c>
      <c r="M1323" t="s">
        <v>62</v>
      </c>
    </row>
    <row r="1324" spans="1:13" x14ac:dyDescent="0.25">
      <c r="A1324" s="33" t="s">
        <v>572</v>
      </c>
      <c r="B1324">
        <v>9415908</v>
      </c>
      <c r="C1324" s="6">
        <v>38681</v>
      </c>
      <c r="I1324" s="33" t="s">
        <v>27</v>
      </c>
      <c r="J1324">
        <v>9415908</v>
      </c>
      <c r="K1324" s="6">
        <v>41238</v>
      </c>
      <c r="L1324">
        <v>0.13</v>
      </c>
      <c r="M1324" t="s">
        <v>62</v>
      </c>
    </row>
    <row r="1325" spans="1:13" x14ac:dyDescent="0.25">
      <c r="A1325" s="33" t="s">
        <v>573</v>
      </c>
      <c r="B1325">
        <v>9415908</v>
      </c>
      <c r="C1325" s="6">
        <v>38682</v>
      </c>
      <c r="I1325" s="33" t="s">
        <v>27</v>
      </c>
      <c r="J1325">
        <v>9415908</v>
      </c>
      <c r="K1325" s="6">
        <v>41239</v>
      </c>
      <c r="L1325">
        <v>0.13</v>
      </c>
      <c r="M1325" t="s">
        <v>62</v>
      </c>
    </row>
    <row r="1326" spans="1:13" x14ac:dyDescent="0.25">
      <c r="A1326" s="33" t="s">
        <v>574</v>
      </c>
      <c r="B1326">
        <v>9415908</v>
      </c>
      <c r="C1326" s="6">
        <v>38683</v>
      </c>
      <c r="I1326" s="33" t="s">
        <v>27</v>
      </c>
      <c r="J1326">
        <v>9415908</v>
      </c>
      <c r="K1326" s="6">
        <v>41240</v>
      </c>
      <c r="L1326">
        <v>0.13</v>
      </c>
      <c r="M1326" t="s">
        <v>62</v>
      </c>
    </row>
    <row r="1327" spans="1:13" x14ac:dyDescent="0.25">
      <c r="A1327" s="33" t="s">
        <v>575</v>
      </c>
      <c r="B1327">
        <v>9415908</v>
      </c>
      <c r="C1327" s="6">
        <v>38684</v>
      </c>
      <c r="I1327" s="33" t="s">
        <v>27</v>
      </c>
      <c r="J1327">
        <v>9415908</v>
      </c>
      <c r="K1327" s="6">
        <v>41241</v>
      </c>
      <c r="L1327">
        <v>0.14000000000000001</v>
      </c>
      <c r="M1327" t="s">
        <v>62</v>
      </c>
    </row>
    <row r="1328" spans="1:13" x14ac:dyDescent="0.25">
      <c r="A1328" s="33" t="s">
        <v>576</v>
      </c>
      <c r="B1328">
        <v>9415908</v>
      </c>
      <c r="C1328" s="6">
        <v>38685</v>
      </c>
      <c r="I1328" s="33" t="s">
        <v>27</v>
      </c>
      <c r="J1328">
        <v>9415908</v>
      </c>
      <c r="K1328" s="6">
        <v>41242</v>
      </c>
      <c r="L1328">
        <v>0.14000000000000001</v>
      </c>
      <c r="M1328" t="s">
        <v>62</v>
      </c>
    </row>
    <row r="1329" spans="1:13" x14ac:dyDescent="0.25">
      <c r="A1329" s="33" t="s">
        <v>577</v>
      </c>
      <c r="B1329">
        <v>9415908</v>
      </c>
      <c r="C1329" s="6">
        <v>38686</v>
      </c>
      <c r="I1329" s="33" t="s">
        <v>27</v>
      </c>
      <c r="J1329">
        <v>9415908</v>
      </c>
      <c r="K1329" s="6">
        <v>41243</v>
      </c>
      <c r="L1329">
        <v>0.14000000000000001</v>
      </c>
      <c r="M1329" t="s">
        <v>62</v>
      </c>
    </row>
    <row r="1330" spans="1:13" x14ac:dyDescent="0.25">
      <c r="A1330" s="33" t="s">
        <v>578</v>
      </c>
      <c r="B1330">
        <v>9415908</v>
      </c>
      <c r="C1330" s="6">
        <v>38687</v>
      </c>
      <c r="I1330" s="33" t="s">
        <v>27</v>
      </c>
      <c r="J1330">
        <v>9415908</v>
      </c>
      <c r="K1330" s="6">
        <v>41244</v>
      </c>
      <c r="L1330">
        <v>0.14000000000000001</v>
      </c>
      <c r="M1330" t="s">
        <v>62</v>
      </c>
    </row>
    <row r="1331" spans="1:13" x14ac:dyDescent="0.25">
      <c r="A1331" s="33" t="s">
        <v>579</v>
      </c>
      <c r="B1331">
        <v>9415908</v>
      </c>
      <c r="C1331" s="6">
        <v>38688</v>
      </c>
      <c r="I1331" s="33" t="s">
        <v>27</v>
      </c>
      <c r="J1331">
        <v>9415908</v>
      </c>
      <c r="K1331" s="6">
        <v>41245</v>
      </c>
      <c r="L1331">
        <v>0.14000000000000001</v>
      </c>
      <c r="M1331" t="s">
        <v>62</v>
      </c>
    </row>
    <row r="1332" spans="1:13" x14ac:dyDescent="0.25">
      <c r="A1332" s="33" t="s">
        <v>580</v>
      </c>
      <c r="B1332">
        <v>9415908</v>
      </c>
      <c r="C1332" s="6">
        <v>38689</v>
      </c>
      <c r="I1332" s="33" t="s">
        <v>27</v>
      </c>
      <c r="J1332">
        <v>9415908</v>
      </c>
      <c r="K1332" s="6">
        <v>41246</v>
      </c>
      <c r="L1332">
        <v>0.14000000000000001</v>
      </c>
      <c r="M1332" t="s">
        <v>62</v>
      </c>
    </row>
    <row r="1333" spans="1:13" x14ac:dyDescent="0.25">
      <c r="A1333" s="33" t="s">
        <v>581</v>
      </c>
      <c r="B1333">
        <v>9415908</v>
      </c>
      <c r="C1333" s="6">
        <v>38690</v>
      </c>
      <c r="I1333" s="33" t="s">
        <v>27</v>
      </c>
      <c r="J1333">
        <v>9415908</v>
      </c>
      <c r="K1333" s="6">
        <v>41247</v>
      </c>
      <c r="L1333">
        <v>0.14000000000000001</v>
      </c>
      <c r="M1333" t="s">
        <v>62</v>
      </c>
    </row>
    <row r="1334" spans="1:13" x14ac:dyDescent="0.25">
      <c r="A1334" s="33" t="s">
        <v>582</v>
      </c>
      <c r="B1334">
        <v>9415908</v>
      </c>
      <c r="C1334" s="6">
        <v>38691</v>
      </c>
      <c r="I1334" s="33" t="s">
        <v>27</v>
      </c>
      <c r="J1334">
        <v>9415908</v>
      </c>
      <c r="K1334" s="6">
        <v>41248</v>
      </c>
      <c r="L1334">
        <v>0.14000000000000001</v>
      </c>
      <c r="M1334" t="s">
        <v>62</v>
      </c>
    </row>
    <row r="1335" spans="1:13" x14ac:dyDescent="0.25">
      <c r="A1335" s="33" t="s">
        <v>583</v>
      </c>
      <c r="B1335">
        <v>9415908</v>
      </c>
      <c r="C1335" s="6">
        <v>38692</v>
      </c>
      <c r="I1335" s="33" t="s">
        <v>27</v>
      </c>
      <c r="J1335">
        <v>9415908</v>
      </c>
      <c r="K1335" s="6">
        <v>41249</v>
      </c>
      <c r="L1335">
        <v>0.14000000000000001</v>
      </c>
      <c r="M1335" t="s">
        <v>62</v>
      </c>
    </row>
    <row r="1336" spans="1:13" x14ac:dyDescent="0.25">
      <c r="A1336" s="33" t="s">
        <v>584</v>
      </c>
      <c r="B1336">
        <v>9415908</v>
      </c>
      <c r="C1336" s="6">
        <v>38693</v>
      </c>
      <c r="I1336" s="33" t="s">
        <v>27</v>
      </c>
      <c r="J1336">
        <v>9415908</v>
      </c>
      <c r="K1336" s="6">
        <v>41250</v>
      </c>
      <c r="L1336">
        <v>0.14000000000000001</v>
      </c>
      <c r="M1336" t="s">
        <v>62</v>
      </c>
    </row>
    <row r="1337" spans="1:13" x14ac:dyDescent="0.25">
      <c r="A1337" s="33" t="s">
        <v>585</v>
      </c>
      <c r="B1337">
        <v>9415908</v>
      </c>
      <c r="C1337" s="6">
        <v>38694</v>
      </c>
      <c r="I1337" s="33" t="s">
        <v>27</v>
      </c>
      <c r="J1337">
        <v>9415908</v>
      </c>
      <c r="K1337" s="6">
        <v>41251</v>
      </c>
      <c r="L1337">
        <v>0.14000000000000001</v>
      </c>
      <c r="M1337" t="s">
        <v>62</v>
      </c>
    </row>
    <row r="1338" spans="1:13" x14ac:dyDescent="0.25">
      <c r="A1338" s="33" t="s">
        <v>586</v>
      </c>
      <c r="B1338">
        <v>9415908</v>
      </c>
      <c r="C1338" s="6">
        <v>38695</v>
      </c>
      <c r="I1338" s="33" t="s">
        <v>27</v>
      </c>
      <c r="J1338">
        <v>9415908</v>
      </c>
      <c r="K1338" s="6">
        <v>41252</v>
      </c>
      <c r="L1338">
        <v>0.14000000000000001</v>
      </c>
      <c r="M1338" t="s">
        <v>62</v>
      </c>
    </row>
    <row r="1339" spans="1:13" x14ac:dyDescent="0.25">
      <c r="A1339" s="33" t="s">
        <v>587</v>
      </c>
      <c r="B1339">
        <v>9415908</v>
      </c>
      <c r="C1339" s="6">
        <v>38696</v>
      </c>
      <c r="I1339" s="33" t="s">
        <v>27</v>
      </c>
      <c r="J1339">
        <v>9415908</v>
      </c>
      <c r="K1339" s="6">
        <v>41253</v>
      </c>
      <c r="L1339">
        <v>0.14000000000000001</v>
      </c>
      <c r="M1339" t="s">
        <v>62</v>
      </c>
    </row>
    <row r="1340" spans="1:13" x14ac:dyDescent="0.25">
      <c r="A1340" s="33" t="s">
        <v>588</v>
      </c>
      <c r="B1340">
        <v>9415908</v>
      </c>
      <c r="C1340" s="6">
        <v>38697</v>
      </c>
      <c r="I1340" s="33" t="s">
        <v>27</v>
      </c>
      <c r="J1340">
        <v>9415908</v>
      </c>
      <c r="K1340" s="6">
        <v>41254</v>
      </c>
      <c r="L1340">
        <v>0.14000000000000001</v>
      </c>
      <c r="M1340" t="s">
        <v>62</v>
      </c>
    </row>
    <row r="1341" spans="1:13" x14ac:dyDescent="0.25">
      <c r="A1341" s="33" t="s">
        <v>589</v>
      </c>
      <c r="B1341">
        <v>9415908</v>
      </c>
      <c r="C1341" s="6">
        <v>38698</v>
      </c>
      <c r="I1341" s="33" t="s">
        <v>27</v>
      </c>
      <c r="J1341">
        <v>9415908</v>
      </c>
      <c r="K1341" s="6">
        <v>41255</v>
      </c>
      <c r="L1341">
        <v>0.14000000000000001</v>
      </c>
      <c r="M1341" t="s">
        <v>62</v>
      </c>
    </row>
    <row r="1342" spans="1:13" x14ac:dyDescent="0.25">
      <c r="A1342" s="33" t="s">
        <v>590</v>
      </c>
      <c r="B1342">
        <v>9415908</v>
      </c>
      <c r="C1342" s="6">
        <v>38699</v>
      </c>
      <c r="I1342" s="33" t="s">
        <v>27</v>
      </c>
      <c r="J1342">
        <v>9415908</v>
      </c>
      <c r="K1342" s="6">
        <v>41256</v>
      </c>
      <c r="L1342">
        <v>0.14000000000000001</v>
      </c>
      <c r="M1342" t="s">
        <v>62</v>
      </c>
    </row>
    <row r="1343" spans="1:13" x14ac:dyDescent="0.25">
      <c r="A1343" s="33" t="s">
        <v>591</v>
      </c>
      <c r="B1343">
        <v>9415908</v>
      </c>
      <c r="C1343" s="6">
        <v>38700</v>
      </c>
      <c r="I1343" s="33" t="s">
        <v>27</v>
      </c>
      <c r="J1343">
        <v>9415908</v>
      </c>
      <c r="K1343" s="6">
        <v>41257</v>
      </c>
      <c r="L1343">
        <v>0.14000000000000001</v>
      </c>
      <c r="M1343" t="s">
        <v>62</v>
      </c>
    </row>
    <row r="1344" spans="1:13" x14ac:dyDescent="0.25">
      <c r="A1344" s="33" t="s">
        <v>592</v>
      </c>
      <c r="B1344">
        <v>9415908</v>
      </c>
      <c r="C1344" s="6">
        <v>38701</v>
      </c>
      <c r="I1344" s="33" t="s">
        <v>27</v>
      </c>
      <c r="J1344">
        <v>9415908</v>
      </c>
      <c r="K1344" s="6">
        <v>41258</v>
      </c>
      <c r="L1344">
        <v>0.14000000000000001</v>
      </c>
      <c r="M1344" t="s">
        <v>62</v>
      </c>
    </row>
    <row r="1345" spans="1:13" x14ac:dyDescent="0.25">
      <c r="A1345" s="33" t="s">
        <v>593</v>
      </c>
      <c r="B1345">
        <v>9415908</v>
      </c>
      <c r="C1345" s="6">
        <v>38702</v>
      </c>
      <c r="I1345" s="33" t="s">
        <v>27</v>
      </c>
      <c r="J1345">
        <v>9415908</v>
      </c>
      <c r="K1345" s="6">
        <v>41259</v>
      </c>
      <c r="L1345">
        <v>0.14000000000000001</v>
      </c>
      <c r="M1345" t="s">
        <v>62</v>
      </c>
    </row>
    <row r="1346" spans="1:13" x14ac:dyDescent="0.25">
      <c r="A1346" s="33" t="s">
        <v>594</v>
      </c>
      <c r="B1346">
        <v>9415908</v>
      </c>
      <c r="C1346" s="6">
        <v>38703</v>
      </c>
      <c r="I1346" s="33" t="s">
        <v>27</v>
      </c>
      <c r="J1346">
        <v>9415908</v>
      </c>
      <c r="K1346" s="6">
        <v>41260</v>
      </c>
      <c r="L1346">
        <v>0.13</v>
      </c>
      <c r="M1346" t="s">
        <v>62</v>
      </c>
    </row>
    <row r="1347" spans="1:13" x14ac:dyDescent="0.25">
      <c r="A1347" s="33" t="s">
        <v>595</v>
      </c>
      <c r="B1347">
        <v>9415908</v>
      </c>
      <c r="C1347" s="6">
        <v>38704</v>
      </c>
      <c r="I1347" s="33" t="s">
        <v>27</v>
      </c>
      <c r="J1347">
        <v>9415908</v>
      </c>
      <c r="K1347" s="6">
        <v>41261</v>
      </c>
      <c r="L1347">
        <v>0.14000000000000001</v>
      </c>
      <c r="M1347" t="s">
        <v>62</v>
      </c>
    </row>
    <row r="1348" spans="1:13" x14ac:dyDescent="0.25">
      <c r="A1348" s="33" t="s">
        <v>596</v>
      </c>
      <c r="B1348">
        <v>9415908</v>
      </c>
      <c r="C1348" s="6">
        <v>38705</v>
      </c>
      <c r="I1348" s="33" t="s">
        <v>27</v>
      </c>
      <c r="J1348">
        <v>9415908</v>
      </c>
      <c r="K1348" s="6">
        <v>41262</v>
      </c>
      <c r="L1348">
        <v>0.13</v>
      </c>
      <c r="M1348" t="s">
        <v>62</v>
      </c>
    </row>
    <row r="1349" spans="1:13" x14ac:dyDescent="0.25">
      <c r="A1349" s="33" t="s">
        <v>597</v>
      </c>
      <c r="B1349">
        <v>9415908</v>
      </c>
      <c r="C1349" s="6">
        <v>38706</v>
      </c>
      <c r="I1349" s="33" t="s">
        <v>27</v>
      </c>
      <c r="J1349">
        <v>9415908</v>
      </c>
      <c r="K1349" s="6">
        <v>41263</v>
      </c>
      <c r="L1349">
        <v>0.13</v>
      </c>
      <c r="M1349" t="s">
        <v>62</v>
      </c>
    </row>
    <row r="1350" spans="1:13" x14ac:dyDescent="0.25">
      <c r="A1350" s="33" t="s">
        <v>598</v>
      </c>
      <c r="B1350">
        <v>9415908</v>
      </c>
      <c r="C1350" s="6">
        <v>38707</v>
      </c>
      <c r="I1350" s="33" t="s">
        <v>27</v>
      </c>
      <c r="J1350">
        <v>9415908</v>
      </c>
      <c r="K1350" s="6">
        <v>41264</v>
      </c>
      <c r="L1350">
        <v>0.13</v>
      </c>
      <c r="M1350" t="s">
        <v>62</v>
      </c>
    </row>
    <row r="1351" spans="1:13" x14ac:dyDescent="0.25">
      <c r="A1351" s="33" t="s">
        <v>599</v>
      </c>
      <c r="B1351">
        <v>9415908</v>
      </c>
      <c r="C1351" s="6">
        <v>38708</v>
      </c>
      <c r="I1351" s="33" t="s">
        <v>27</v>
      </c>
      <c r="J1351">
        <v>9415908</v>
      </c>
      <c r="K1351" s="6">
        <v>41265</v>
      </c>
      <c r="L1351">
        <v>0.13</v>
      </c>
      <c r="M1351" t="s">
        <v>62</v>
      </c>
    </row>
    <row r="1352" spans="1:13" x14ac:dyDescent="0.25">
      <c r="A1352" s="33" t="s">
        <v>600</v>
      </c>
      <c r="B1352">
        <v>9415908</v>
      </c>
      <c r="C1352" s="6">
        <v>38709</v>
      </c>
      <c r="I1352" s="33" t="s">
        <v>27</v>
      </c>
      <c r="J1352">
        <v>9415908</v>
      </c>
      <c r="K1352" s="6">
        <v>41266</v>
      </c>
      <c r="L1352">
        <v>0.13</v>
      </c>
      <c r="M1352" t="s">
        <v>62</v>
      </c>
    </row>
    <row r="1353" spans="1:13" x14ac:dyDescent="0.25">
      <c r="A1353" s="33" t="s">
        <v>601</v>
      </c>
      <c r="B1353">
        <v>9415908</v>
      </c>
      <c r="C1353" s="6">
        <v>38710</v>
      </c>
      <c r="I1353" s="33" t="s">
        <v>27</v>
      </c>
      <c r="J1353">
        <v>9415908</v>
      </c>
      <c r="K1353" s="6">
        <v>41267</v>
      </c>
      <c r="L1353">
        <v>0.13</v>
      </c>
      <c r="M1353" t="s">
        <v>62</v>
      </c>
    </row>
    <row r="1354" spans="1:13" x14ac:dyDescent="0.25">
      <c r="A1354" s="33" t="s">
        <v>602</v>
      </c>
      <c r="B1354">
        <v>9415908</v>
      </c>
      <c r="C1354" s="6">
        <v>38711</v>
      </c>
      <c r="I1354" s="33" t="s">
        <v>27</v>
      </c>
      <c r="J1354">
        <v>9415908</v>
      </c>
      <c r="K1354" s="6">
        <v>41268</v>
      </c>
      <c r="L1354">
        <v>0.13</v>
      </c>
      <c r="M1354" t="s">
        <v>62</v>
      </c>
    </row>
    <row r="1355" spans="1:13" x14ac:dyDescent="0.25">
      <c r="A1355" s="33" t="s">
        <v>603</v>
      </c>
      <c r="B1355">
        <v>9415908</v>
      </c>
      <c r="C1355" s="6">
        <v>38712</v>
      </c>
      <c r="I1355" s="33" t="s">
        <v>27</v>
      </c>
      <c r="J1355">
        <v>9415908</v>
      </c>
      <c r="K1355" s="6">
        <v>41269</v>
      </c>
      <c r="L1355">
        <v>0.13</v>
      </c>
      <c r="M1355" t="s">
        <v>62</v>
      </c>
    </row>
    <row r="1356" spans="1:13" x14ac:dyDescent="0.25">
      <c r="A1356" s="33" t="s">
        <v>604</v>
      </c>
      <c r="B1356">
        <v>9415908</v>
      </c>
      <c r="C1356" s="6">
        <v>38713</v>
      </c>
      <c r="I1356" s="33" t="s">
        <v>27</v>
      </c>
      <c r="J1356">
        <v>9415908</v>
      </c>
      <c r="K1356" s="6">
        <v>41270</v>
      </c>
      <c r="L1356">
        <v>0.13</v>
      </c>
      <c r="M1356" t="s">
        <v>62</v>
      </c>
    </row>
    <row r="1357" spans="1:13" x14ac:dyDescent="0.25">
      <c r="A1357" s="33" t="s">
        <v>605</v>
      </c>
      <c r="B1357">
        <v>9415908</v>
      </c>
      <c r="C1357" s="6">
        <v>38714</v>
      </c>
      <c r="I1357" s="33" t="s">
        <v>27</v>
      </c>
      <c r="J1357">
        <v>9415908</v>
      </c>
      <c r="K1357" s="6">
        <v>41271</v>
      </c>
      <c r="L1357">
        <v>0.13</v>
      </c>
      <c r="M1357" t="s">
        <v>62</v>
      </c>
    </row>
    <row r="1358" spans="1:13" x14ac:dyDescent="0.25">
      <c r="A1358" s="33" t="s">
        <v>606</v>
      </c>
      <c r="B1358">
        <v>9415908</v>
      </c>
      <c r="C1358" s="6">
        <v>38715</v>
      </c>
      <c r="I1358" s="33" t="s">
        <v>27</v>
      </c>
      <c r="J1358">
        <v>9415908</v>
      </c>
      <c r="K1358" s="6">
        <v>41272</v>
      </c>
      <c r="L1358">
        <v>0.13</v>
      </c>
      <c r="M1358" t="s">
        <v>62</v>
      </c>
    </row>
    <row r="1359" spans="1:13" x14ac:dyDescent="0.25">
      <c r="A1359" s="33" t="s">
        <v>607</v>
      </c>
      <c r="B1359">
        <v>9415908</v>
      </c>
      <c r="C1359" s="6">
        <v>38716</v>
      </c>
      <c r="I1359" s="33" t="s">
        <v>27</v>
      </c>
      <c r="J1359">
        <v>9415908</v>
      </c>
      <c r="K1359" s="6">
        <v>41273</v>
      </c>
      <c r="L1359">
        <v>0.13</v>
      </c>
      <c r="M1359" t="s">
        <v>62</v>
      </c>
    </row>
    <row r="1360" spans="1:13" x14ac:dyDescent="0.25">
      <c r="A1360" s="33" t="s">
        <v>608</v>
      </c>
      <c r="B1360">
        <v>9415908</v>
      </c>
      <c r="C1360" s="6">
        <v>38717</v>
      </c>
      <c r="I1360" s="33" t="s">
        <v>27</v>
      </c>
      <c r="J1360">
        <v>9415908</v>
      </c>
      <c r="K1360" s="6">
        <v>41274</v>
      </c>
      <c r="L1360">
        <v>0.13</v>
      </c>
      <c r="M1360" t="s">
        <v>62</v>
      </c>
    </row>
    <row r="1361" spans="1:13" x14ac:dyDescent="0.25">
      <c r="A1361" s="33" t="s">
        <v>609</v>
      </c>
      <c r="B1361">
        <v>9415908</v>
      </c>
      <c r="C1361" s="6">
        <v>38718</v>
      </c>
      <c r="I1361" s="33" t="s">
        <v>27</v>
      </c>
      <c r="J1361">
        <v>9415908</v>
      </c>
      <c r="K1361" s="6">
        <v>41275</v>
      </c>
      <c r="L1361">
        <v>0.13</v>
      </c>
      <c r="M1361" t="s">
        <v>62</v>
      </c>
    </row>
    <row r="1362" spans="1:13" x14ac:dyDescent="0.25">
      <c r="A1362" s="33" t="s">
        <v>610</v>
      </c>
      <c r="B1362">
        <v>9415908</v>
      </c>
      <c r="C1362" s="6">
        <v>38719</v>
      </c>
      <c r="I1362" s="33" t="s">
        <v>27</v>
      </c>
      <c r="J1362">
        <v>9415908</v>
      </c>
      <c r="K1362" s="6">
        <v>41276</v>
      </c>
      <c r="L1362">
        <v>0.13</v>
      </c>
      <c r="M1362" t="s">
        <v>62</v>
      </c>
    </row>
    <row r="1363" spans="1:13" x14ac:dyDescent="0.25">
      <c r="A1363" s="33" t="s">
        <v>611</v>
      </c>
      <c r="B1363">
        <v>9415908</v>
      </c>
      <c r="C1363" s="6">
        <v>38720</v>
      </c>
      <c r="I1363" s="33" t="s">
        <v>27</v>
      </c>
      <c r="J1363">
        <v>9415908</v>
      </c>
      <c r="K1363" s="6">
        <v>41277</v>
      </c>
      <c r="L1363">
        <v>0.13</v>
      </c>
      <c r="M1363" t="s">
        <v>62</v>
      </c>
    </row>
    <row r="1364" spans="1:13" x14ac:dyDescent="0.25">
      <c r="A1364" s="33" t="s">
        <v>612</v>
      </c>
      <c r="B1364">
        <v>9415908</v>
      </c>
      <c r="C1364" s="6">
        <v>38721</v>
      </c>
      <c r="I1364" s="33" t="s">
        <v>27</v>
      </c>
      <c r="J1364">
        <v>9415908</v>
      </c>
      <c r="K1364" s="6">
        <v>41278</v>
      </c>
      <c r="L1364">
        <v>0.13</v>
      </c>
      <c r="M1364" t="s">
        <v>62</v>
      </c>
    </row>
    <row r="1365" spans="1:13" x14ac:dyDescent="0.25">
      <c r="A1365" s="33" t="s">
        <v>613</v>
      </c>
      <c r="B1365">
        <v>9415908</v>
      </c>
      <c r="C1365" s="6">
        <v>38722</v>
      </c>
      <c r="I1365" s="33" t="s">
        <v>27</v>
      </c>
      <c r="J1365">
        <v>9415908</v>
      </c>
      <c r="K1365" s="6">
        <v>41279</v>
      </c>
      <c r="L1365">
        <v>0.13</v>
      </c>
      <c r="M1365" t="s">
        <v>62</v>
      </c>
    </row>
    <row r="1366" spans="1:13" x14ac:dyDescent="0.25">
      <c r="A1366" s="33" t="s">
        <v>614</v>
      </c>
      <c r="B1366">
        <v>9415908</v>
      </c>
      <c r="C1366" s="6">
        <v>38723</v>
      </c>
      <c r="I1366" s="33" t="s">
        <v>27</v>
      </c>
      <c r="J1366">
        <v>9415908</v>
      </c>
      <c r="K1366" s="6">
        <v>41280</v>
      </c>
      <c r="L1366">
        <v>0.13</v>
      </c>
      <c r="M1366" t="s">
        <v>62</v>
      </c>
    </row>
    <row r="1367" spans="1:13" x14ac:dyDescent="0.25">
      <c r="A1367" s="33" t="s">
        <v>615</v>
      </c>
      <c r="B1367">
        <v>9415908</v>
      </c>
      <c r="C1367" s="6">
        <v>38724</v>
      </c>
      <c r="I1367" s="33" t="s">
        <v>27</v>
      </c>
      <c r="J1367">
        <v>9415908</v>
      </c>
      <c r="K1367" s="6">
        <v>41281</v>
      </c>
      <c r="L1367">
        <v>0.13</v>
      </c>
      <c r="M1367" t="s">
        <v>62</v>
      </c>
    </row>
    <row r="1368" spans="1:13" x14ac:dyDescent="0.25">
      <c r="A1368" s="33" t="s">
        <v>616</v>
      </c>
      <c r="B1368">
        <v>9415908</v>
      </c>
      <c r="C1368" s="6">
        <v>38725</v>
      </c>
      <c r="I1368" s="33" t="s">
        <v>27</v>
      </c>
      <c r="J1368">
        <v>9415908</v>
      </c>
      <c r="K1368" s="6">
        <v>41282</v>
      </c>
      <c r="L1368">
        <v>0.13</v>
      </c>
      <c r="M1368" t="s">
        <v>62</v>
      </c>
    </row>
    <row r="1369" spans="1:13" x14ac:dyDescent="0.25">
      <c r="A1369" s="33" t="s">
        <v>617</v>
      </c>
      <c r="B1369">
        <v>9415908</v>
      </c>
      <c r="C1369" s="6">
        <v>38726</v>
      </c>
      <c r="I1369" s="33" t="s">
        <v>27</v>
      </c>
      <c r="J1369">
        <v>9415908</v>
      </c>
      <c r="K1369" s="6">
        <v>41283</v>
      </c>
      <c r="L1369">
        <v>0.13</v>
      </c>
      <c r="M1369" t="s">
        <v>62</v>
      </c>
    </row>
    <row r="1370" spans="1:13" x14ac:dyDescent="0.25">
      <c r="A1370" s="33" t="s">
        <v>618</v>
      </c>
      <c r="B1370">
        <v>9415908</v>
      </c>
      <c r="C1370" s="6">
        <v>38727</v>
      </c>
      <c r="I1370" s="33" t="s">
        <v>27</v>
      </c>
      <c r="J1370">
        <v>9415908</v>
      </c>
      <c r="K1370" s="6">
        <v>41284</v>
      </c>
      <c r="L1370">
        <v>0.14000000000000001</v>
      </c>
      <c r="M1370" t="s">
        <v>62</v>
      </c>
    </row>
    <row r="1371" spans="1:13" x14ac:dyDescent="0.25">
      <c r="A1371" s="33" t="s">
        <v>619</v>
      </c>
      <c r="B1371">
        <v>9415908</v>
      </c>
      <c r="C1371" s="6">
        <v>38728</v>
      </c>
      <c r="I1371" s="33" t="s">
        <v>27</v>
      </c>
      <c r="J1371">
        <v>9415908</v>
      </c>
      <c r="K1371" s="6">
        <v>41285</v>
      </c>
      <c r="L1371">
        <v>0.13</v>
      </c>
      <c r="M1371" t="s">
        <v>62</v>
      </c>
    </row>
    <row r="1372" spans="1:13" x14ac:dyDescent="0.25">
      <c r="A1372" s="33" t="s">
        <v>620</v>
      </c>
      <c r="B1372">
        <v>9415908</v>
      </c>
      <c r="C1372" s="6">
        <v>38729</v>
      </c>
      <c r="I1372" s="33" t="s">
        <v>27</v>
      </c>
      <c r="J1372">
        <v>9415908</v>
      </c>
      <c r="K1372" s="6">
        <v>41286</v>
      </c>
      <c r="L1372">
        <v>0.13</v>
      </c>
      <c r="M1372" t="s">
        <v>62</v>
      </c>
    </row>
    <row r="1373" spans="1:13" x14ac:dyDescent="0.25">
      <c r="A1373" s="33" t="s">
        <v>621</v>
      </c>
      <c r="B1373">
        <v>9415908</v>
      </c>
      <c r="C1373" s="6">
        <v>38730</v>
      </c>
      <c r="I1373" s="33" t="s">
        <v>27</v>
      </c>
      <c r="J1373">
        <v>9415908</v>
      </c>
      <c r="K1373" s="6">
        <v>41287</v>
      </c>
      <c r="L1373">
        <v>0.13</v>
      </c>
      <c r="M1373" t="s">
        <v>62</v>
      </c>
    </row>
    <row r="1374" spans="1:13" x14ac:dyDescent="0.25">
      <c r="A1374" s="33" t="s">
        <v>622</v>
      </c>
      <c r="B1374">
        <v>9415908</v>
      </c>
      <c r="C1374" s="6">
        <v>38731</v>
      </c>
      <c r="I1374" s="33" t="s">
        <v>27</v>
      </c>
      <c r="J1374">
        <v>9415908</v>
      </c>
      <c r="K1374" s="6">
        <v>41288</v>
      </c>
      <c r="L1374">
        <v>0.13</v>
      </c>
      <c r="M1374" t="s">
        <v>62</v>
      </c>
    </row>
    <row r="1375" spans="1:13" x14ac:dyDescent="0.25">
      <c r="A1375" s="33" t="s">
        <v>623</v>
      </c>
      <c r="B1375">
        <v>9415908</v>
      </c>
      <c r="C1375" s="6">
        <v>38732</v>
      </c>
      <c r="I1375" s="33" t="s">
        <v>27</v>
      </c>
      <c r="J1375">
        <v>9415908</v>
      </c>
      <c r="K1375" s="6">
        <v>41289</v>
      </c>
      <c r="L1375">
        <v>0.13</v>
      </c>
      <c r="M1375" t="s">
        <v>62</v>
      </c>
    </row>
    <row r="1376" spans="1:13" x14ac:dyDescent="0.25">
      <c r="A1376" s="33" t="s">
        <v>624</v>
      </c>
      <c r="B1376">
        <v>9415908</v>
      </c>
      <c r="C1376" s="6">
        <v>38733</v>
      </c>
      <c r="I1376" s="33" t="s">
        <v>27</v>
      </c>
      <c r="J1376">
        <v>9415908</v>
      </c>
      <c r="K1376" s="6">
        <v>41290</v>
      </c>
      <c r="L1376">
        <v>0.13</v>
      </c>
      <c r="M1376" t="s">
        <v>62</v>
      </c>
    </row>
    <row r="1377" spans="1:13" x14ac:dyDescent="0.25">
      <c r="A1377" s="33" t="s">
        <v>625</v>
      </c>
      <c r="B1377">
        <v>9415908</v>
      </c>
      <c r="C1377" s="6">
        <v>38734</v>
      </c>
      <c r="I1377" s="33" t="s">
        <v>27</v>
      </c>
      <c r="J1377">
        <v>9415908</v>
      </c>
      <c r="K1377" s="6">
        <v>41291</v>
      </c>
      <c r="L1377">
        <v>0.13</v>
      </c>
      <c r="M1377" t="s">
        <v>62</v>
      </c>
    </row>
    <row r="1378" spans="1:13" x14ac:dyDescent="0.25">
      <c r="A1378" s="33" t="s">
        <v>626</v>
      </c>
      <c r="B1378">
        <v>9415908</v>
      </c>
      <c r="C1378" s="6">
        <v>38735</v>
      </c>
      <c r="I1378" s="33" t="s">
        <v>27</v>
      </c>
      <c r="J1378">
        <v>9415908</v>
      </c>
      <c r="K1378" s="6">
        <v>41292</v>
      </c>
      <c r="L1378">
        <v>0.13</v>
      </c>
      <c r="M1378" t="s">
        <v>62</v>
      </c>
    </row>
    <row r="1379" spans="1:13" x14ac:dyDescent="0.25">
      <c r="A1379" s="33" t="s">
        <v>627</v>
      </c>
      <c r="B1379">
        <v>9415908</v>
      </c>
      <c r="C1379" s="6">
        <v>38736</v>
      </c>
      <c r="I1379" s="33" t="s">
        <v>27</v>
      </c>
      <c r="J1379">
        <v>9415908</v>
      </c>
      <c r="K1379" s="6">
        <v>41293</v>
      </c>
      <c r="L1379">
        <v>0.13</v>
      </c>
      <c r="M1379" t="s">
        <v>62</v>
      </c>
    </row>
    <row r="1380" spans="1:13" x14ac:dyDescent="0.25">
      <c r="A1380" s="33" t="s">
        <v>628</v>
      </c>
      <c r="B1380">
        <v>9415908</v>
      </c>
      <c r="C1380" s="6">
        <v>38737</v>
      </c>
      <c r="I1380" s="33" t="s">
        <v>27</v>
      </c>
      <c r="J1380">
        <v>9415908</v>
      </c>
      <c r="K1380" s="6">
        <v>41294</v>
      </c>
      <c r="L1380">
        <v>0.13</v>
      </c>
      <c r="M1380" t="s">
        <v>62</v>
      </c>
    </row>
    <row r="1381" spans="1:13" x14ac:dyDescent="0.25">
      <c r="A1381" s="33" t="s">
        <v>629</v>
      </c>
      <c r="B1381">
        <v>9415908</v>
      </c>
      <c r="C1381" s="6">
        <v>38738</v>
      </c>
      <c r="I1381" s="33" t="s">
        <v>27</v>
      </c>
      <c r="J1381">
        <v>9415908</v>
      </c>
      <c r="K1381" s="6">
        <v>41295</v>
      </c>
      <c r="L1381">
        <v>0.13</v>
      </c>
      <c r="M1381" t="s">
        <v>62</v>
      </c>
    </row>
    <row r="1382" spans="1:13" x14ac:dyDescent="0.25">
      <c r="A1382" s="33" t="s">
        <v>630</v>
      </c>
      <c r="B1382">
        <v>9415908</v>
      </c>
      <c r="C1382" s="6">
        <v>38739</v>
      </c>
      <c r="I1382" s="33" t="s">
        <v>27</v>
      </c>
      <c r="J1382">
        <v>9415908</v>
      </c>
      <c r="K1382" s="6">
        <v>41296</v>
      </c>
      <c r="L1382">
        <v>0.13</v>
      </c>
      <c r="M1382" t="s">
        <v>62</v>
      </c>
    </row>
    <row r="1383" spans="1:13" x14ac:dyDescent="0.25">
      <c r="A1383" s="33" t="s">
        <v>631</v>
      </c>
      <c r="B1383">
        <v>9415908</v>
      </c>
      <c r="C1383" s="6">
        <v>38740</v>
      </c>
      <c r="I1383" s="33" t="s">
        <v>27</v>
      </c>
      <c r="J1383">
        <v>9415908</v>
      </c>
      <c r="K1383" s="6">
        <v>41297</v>
      </c>
      <c r="L1383">
        <v>0.13</v>
      </c>
      <c r="M1383" t="s">
        <v>62</v>
      </c>
    </row>
    <row r="1384" spans="1:13" x14ac:dyDescent="0.25">
      <c r="A1384" s="33" t="s">
        <v>632</v>
      </c>
      <c r="B1384">
        <v>9415908</v>
      </c>
      <c r="C1384" s="6">
        <v>38741</v>
      </c>
      <c r="I1384" s="33" t="s">
        <v>27</v>
      </c>
      <c r="J1384">
        <v>9415908</v>
      </c>
      <c r="K1384" s="6">
        <v>41298</v>
      </c>
      <c r="L1384">
        <v>0.13</v>
      </c>
      <c r="M1384" t="s">
        <v>62</v>
      </c>
    </row>
    <row r="1385" spans="1:13" x14ac:dyDescent="0.25">
      <c r="A1385" s="33" t="s">
        <v>633</v>
      </c>
      <c r="B1385">
        <v>9415908</v>
      </c>
      <c r="C1385" s="6">
        <v>38742</v>
      </c>
      <c r="I1385" s="33" t="s">
        <v>27</v>
      </c>
      <c r="J1385">
        <v>9415908</v>
      </c>
      <c r="K1385" s="6">
        <v>41299</v>
      </c>
      <c r="L1385">
        <v>0.13</v>
      </c>
      <c r="M1385" t="s">
        <v>62</v>
      </c>
    </row>
    <row r="1386" spans="1:13" x14ac:dyDescent="0.25">
      <c r="A1386" s="33" t="s">
        <v>634</v>
      </c>
      <c r="B1386">
        <v>9415908</v>
      </c>
      <c r="C1386" s="6">
        <v>38743</v>
      </c>
      <c r="I1386" s="33" t="s">
        <v>27</v>
      </c>
      <c r="J1386">
        <v>9415908</v>
      </c>
      <c r="K1386" s="6">
        <v>41300</v>
      </c>
      <c r="L1386">
        <v>0.13</v>
      </c>
      <c r="M1386" t="s">
        <v>62</v>
      </c>
    </row>
    <row r="1387" spans="1:13" x14ac:dyDescent="0.25">
      <c r="A1387" s="33" t="s">
        <v>635</v>
      </c>
      <c r="B1387">
        <v>9415908</v>
      </c>
      <c r="C1387" s="6">
        <v>38744</v>
      </c>
      <c r="I1387" s="33" t="s">
        <v>27</v>
      </c>
      <c r="J1387">
        <v>9415908</v>
      </c>
      <c r="K1387" s="6">
        <v>41301</v>
      </c>
      <c r="L1387">
        <v>0.14000000000000001</v>
      </c>
      <c r="M1387" t="s">
        <v>62</v>
      </c>
    </row>
    <row r="1388" spans="1:13" x14ac:dyDescent="0.25">
      <c r="A1388" s="33" t="s">
        <v>636</v>
      </c>
      <c r="B1388">
        <v>9415908</v>
      </c>
      <c r="C1388" s="6">
        <v>38745</v>
      </c>
      <c r="I1388" s="33" t="s">
        <v>27</v>
      </c>
      <c r="J1388">
        <v>9415908</v>
      </c>
      <c r="K1388" s="6">
        <v>41302</v>
      </c>
      <c r="L1388">
        <v>0.14000000000000001</v>
      </c>
      <c r="M1388" t="s">
        <v>62</v>
      </c>
    </row>
    <row r="1389" spans="1:13" x14ac:dyDescent="0.25">
      <c r="A1389" s="33" t="s">
        <v>637</v>
      </c>
      <c r="B1389">
        <v>9415908</v>
      </c>
      <c r="C1389" s="6">
        <v>38746</v>
      </c>
      <c r="I1389" s="33" t="s">
        <v>27</v>
      </c>
      <c r="J1389">
        <v>9415908</v>
      </c>
      <c r="K1389" s="6">
        <v>41303</v>
      </c>
      <c r="L1389">
        <v>0.14000000000000001</v>
      </c>
      <c r="M1389" t="s">
        <v>62</v>
      </c>
    </row>
    <row r="1390" spans="1:13" x14ac:dyDescent="0.25">
      <c r="A1390" s="33" t="s">
        <v>638</v>
      </c>
      <c r="B1390">
        <v>9415908</v>
      </c>
      <c r="C1390" s="6">
        <v>38747</v>
      </c>
      <c r="I1390" s="33" t="s">
        <v>27</v>
      </c>
      <c r="J1390">
        <v>9415908</v>
      </c>
      <c r="K1390" s="6">
        <v>41304</v>
      </c>
      <c r="L1390">
        <v>0.14000000000000001</v>
      </c>
      <c r="M1390" t="s">
        <v>62</v>
      </c>
    </row>
    <row r="1391" spans="1:13" x14ac:dyDescent="0.25">
      <c r="A1391" s="33" t="s">
        <v>639</v>
      </c>
      <c r="B1391">
        <v>9415908</v>
      </c>
      <c r="C1391" s="6">
        <v>38748</v>
      </c>
      <c r="I1391" s="33" t="s">
        <v>27</v>
      </c>
      <c r="J1391">
        <v>9415908</v>
      </c>
      <c r="K1391" s="6">
        <v>41305</v>
      </c>
      <c r="L1391">
        <v>0.14000000000000001</v>
      </c>
      <c r="M1391" t="s">
        <v>62</v>
      </c>
    </row>
    <row r="1392" spans="1:13" x14ac:dyDescent="0.25">
      <c r="A1392" s="33" t="s">
        <v>640</v>
      </c>
      <c r="B1392">
        <v>9415908</v>
      </c>
      <c r="C1392" s="6">
        <v>38749</v>
      </c>
      <c r="I1392" s="33" t="s">
        <v>27</v>
      </c>
      <c r="J1392">
        <v>9415908</v>
      </c>
      <c r="K1392" s="6">
        <v>41306</v>
      </c>
      <c r="L1392">
        <v>0.13</v>
      </c>
      <c r="M1392" t="s">
        <v>62</v>
      </c>
    </row>
    <row r="1393" spans="1:13" x14ac:dyDescent="0.25">
      <c r="A1393" s="33" t="s">
        <v>641</v>
      </c>
      <c r="B1393">
        <v>9415908</v>
      </c>
      <c r="C1393" s="6">
        <v>38750</v>
      </c>
      <c r="I1393" s="33" t="s">
        <v>27</v>
      </c>
      <c r="J1393">
        <v>9415908</v>
      </c>
      <c r="K1393" s="6">
        <v>41307</v>
      </c>
      <c r="L1393">
        <v>0.12</v>
      </c>
      <c r="M1393" t="s">
        <v>62</v>
      </c>
    </row>
    <row r="1394" spans="1:13" x14ac:dyDescent="0.25">
      <c r="A1394" s="33" t="s">
        <v>642</v>
      </c>
      <c r="B1394">
        <v>9415908</v>
      </c>
      <c r="C1394" s="6">
        <v>38751</v>
      </c>
      <c r="I1394" s="33" t="s">
        <v>27</v>
      </c>
      <c r="J1394">
        <v>9415908</v>
      </c>
      <c r="K1394" s="6">
        <v>41308</v>
      </c>
      <c r="L1394">
        <v>0.12</v>
      </c>
      <c r="M1394" t="s">
        <v>62</v>
      </c>
    </row>
    <row r="1395" spans="1:13" x14ac:dyDescent="0.25">
      <c r="A1395" s="33" t="s">
        <v>643</v>
      </c>
      <c r="B1395">
        <v>9415908</v>
      </c>
      <c r="C1395" s="6">
        <v>38752</v>
      </c>
      <c r="I1395" s="33" t="s">
        <v>27</v>
      </c>
      <c r="J1395">
        <v>9415908</v>
      </c>
      <c r="K1395" s="6">
        <v>41309</v>
      </c>
      <c r="L1395">
        <v>0.12</v>
      </c>
      <c r="M1395" t="s">
        <v>62</v>
      </c>
    </row>
    <row r="1396" spans="1:13" x14ac:dyDescent="0.25">
      <c r="A1396" s="33" t="s">
        <v>644</v>
      </c>
      <c r="B1396">
        <v>9415908</v>
      </c>
      <c r="C1396" s="6">
        <v>38753</v>
      </c>
      <c r="I1396" s="33" t="s">
        <v>27</v>
      </c>
      <c r="J1396">
        <v>9415908</v>
      </c>
      <c r="K1396" s="6">
        <v>41310</v>
      </c>
      <c r="L1396">
        <v>0.12</v>
      </c>
      <c r="M1396" t="s">
        <v>62</v>
      </c>
    </row>
    <row r="1397" spans="1:13" x14ac:dyDescent="0.25">
      <c r="A1397" s="33" t="s">
        <v>645</v>
      </c>
      <c r="B1397">
        <v>9415908</v>
      </c>
      <c r="C1397" s="6">
        <v>38754</v>
      </c>
      <c r="I1397" s="33" t="s">
        <v>27</v>
      </c>
      <c r="J1397">
        <v>9415908</v>
      </c>
      <c r="K1397" s="6">
        <v>41311</v>
      </c>
      <c r="L1397">
        <v>0.11</v>
      </c>
      <c r="M1397" t="s">
        <v>62</v>
      </c>
    </row>
    <row r="1398" spans="1:13" x14ac:dyDescent="0.25">
      <c r="A1398" s="33" t="s">
        <v>646</v>
      </c>
      <c r="B1398">
        <v>9415908</v>
      </c>
      <c r="C1398" s="6">
        <v>38755</v>
      </c>
      <c r="I1398" s="33" t="s">
        <v>27</v>
      </c>
      <c r="J1398">
        <v>9415908</v>
      </c>
      <c r="K1398" s="6">
        <v>41312</v>
      </c>
      <c r="L1398">
        <v>0.12</v>
      </c>
      <c r="M1398" t="s">
        <v>62</v>
      </c>
    </row>
    <row r="1399" spans="1:13" x14ac:dyDescent="0.25">
      <c r="A1399" s="33" t="s">
        <v>647</v>
      </c>
      <c r="B1399">
        <v>9415908</v>
      </c>
      <c r="C1399" s="6">
        <v>38756</v>
      </c>
      <c r="I1399" s="33" t="s">
        <v>27</v>
      </c>
      <c r="J1399">
        <v>9415908</v>
      </c>
      <c r="K1399" s="6">
        <v>41313</v>
      </c>
      <c r="L1399">
        <v>0.12</v>
      </c>
      <c r="M1399" t="s">
        <v>62</v>
      </c>
    </row>
    <row r="1400" spans="1:13" x14ac:dyDescent="0.25">
      <c r="A1400" s="33" t="s">
        <v>648</v>
      </c>
      <c r="B1400">
        <v>9415908</v>
      </c>
      <c r="C1400" s="6">
        <v>38757</v>
      </c>
      <c r="I1400" s="33" t="s">
        <v>27</v>
      </c>
      <c r="J1400">
        <v>9415908</v>
      </c>
      <c r="K1400" s="6">
        <v>41314</v>
      </c>
      <c r="L1400">
        <v>0.12</v>
      </c>
      <c r="M1400" t="s">
        <v>62</v>
      </c>
    </row>
    <row r="1401" spans="1:13" x14ac:dyDescent="0.25">
      <c r="A1401" s="33" t="s">
        <v>649</v>
      </c>
      <c r="B1401">
        <v>9415908</v>
      </c>
      <c r="C1401" s="6">
        <v>38758</v>
      </c>
      <c r="I1401" s="33" t="s">
        <v>27</v>
      </c>
      <c r="J1401">
        <v>9415908</v>
      </c>
      <c r="K1401" s="6">
        <v>41315</v>
      </c>
      <c r="L1401">
        <v>0.12</v>
      </c>
      <c r="M1401" t="s">
        <v>62</v>
      </c>
    </row>
    <row r="1402" spans="1:13" x14ac:dyDescent="0.25">
      <c r="A1402" s="33" t="s">
        <v>650</v>
      </c>
      <c r="B1402">
        <v>9415908</v>
      </c>
      <c r="C1402" s="6">
        <v>38759</v>
      </c>
      <c r="I1402" s="33" t="s">
        <v>27</v>
      </c>
      <c r="J1402">
        <v>9415908</v>
      </c>
      <c r="K1402" s="6">
        <v>41316</v>
      </c>
      <c r="L1402">
        <v>0.12</v>
      </c>
      <c r="M1402" t="s">
        <v>62</v>
      </c>
    </row>
    <row r="1403" spans="1:13" x14ac:dyDescent="0.25">
      <c r="A1403" s="33" t="s">
        <v>651</v>
      </c>
      <c r="B1403">
        <v>9415908</v>
      </c>
      <c r="C1403" s="6">
        <v>38760</v>
      </c>
      <c r="I1403" s="33" t="s">
        <v>27</v>
      </c>
      <c r="J1403">
        <v>9415908</v>
      </c>
      <c r="K1403" s="6">
        <v>41317</v>
      </c>
      <c r="L1403">
        <v>0.12</v>
      </c>
      <c r="M1403" t="s">
        <v>62</v>
      </c>
    </row>
    <row r="1404" spans="1:13" x14ac:dyDescent="0.25">
      <c r="A1404" s="33" t="s">
        <v>652</v>
      </c>
      <c r="B1404">
        <v>9415908</v>
      </c>
      <c r="C1404" s="6">
        <v>38761</v>
      </c>
      <c r="I1404" s="33" t="s">
        <v>27</v>
      </c>
      <c r="J1404">
        <v>9415908</v>
      </c>
      <c r="K1404" s="6">
        <v>41318</v>
      </c>
      <c r="L1404">
        <v>0.12</v>
      </c>
      <c r="M1404" t="s">
        <v>62</v>
      </c>
    </row>
    <row r="1405" spans="1:13" x14ac:dyDescent="0.25">
      <c r="A1405" s="33" t="s">
        <v>653</v>
      </c>
      <c r="B1405">
        <v>9415908</v>
      </c>
      <c r="C1405" s="6">
        <v>38762</v>
      </c>
      <c r="I1405" s="33" t="s">
        <v>27</v>
      </c>
      <c r="J1405">
        <v>9415908</v>
      </c>
      <c r="K1405" s="6">
        <v>41319</v>
      </c>
      <c r="L1405">
        <v>0.12</v>
      </c>
      <c r="M1405" t="s">
        <v>62</v>
      </c>
    </row>
    <row r="1406" spans="1:13" x14ac:dyDescent="0.25">
      <c r="A1406" s="33" t="s">
        <v>654</v>
      </c>
      <c r="B1406">
        <v>9415908</v>
      </c>
      <c r="C1406" s="6">
        <v>38763</v>
      </c>
      <c r="I1406" s="33" t="s">
        <v>27</v>
      </c>
      <c r="J1406">
        <v>9415908</v>
      </c>
      <c r="K1406" s="6">
        <v>41320</v>
      </c>
      <c r="L1406">
        <v>0.12</v>
      </c>
      <c r="M1406" t="s">
        <v>62</v>
      </c>
    </row>
    <row r="1407" spans="1:13" x14ac:dyDescent="0.25">
      <c r="A1407" s="33" t="s">
        <v>655</v>
      </c>
      <c r="B1407">
        <v>9415908</v>
      </c>
      <c r="C1407" s="6">
        <v>38764</v>
      </c>
      <c r="I1407" s="33" t="s">
        <v>27</v>
      </c>
      <c r="J1407">
        <v>9415908</v>
      </c>
      <c r="K1407" s="6">
        <v>41321</v>
      </c>
      <c r="L1407">
        <v>0.11</v>
      </c>
      <c r="M1407" t="s">
        <v>62</v>
      </c>
    </row>
    <row r="1408" spans="1:13" x14ac:dyDescent="0.25">
      <c r="A1408" s="33" t="s">
        <v>656</v>
      </c>
      <c r="B1408">
        <v>9415908</v>
      </c>
      <c r="C1408" s="6">
        <v>38765</v>
      </c>
      <c r="I1408" s="33" t="s">
        <v>27</v>
      </c>
      <c r="J1408">
        <v>9415908</v>
      </c>
      <c r="K1408" s="6">
        <v>41322</v>
      </c>
      <c r="L1408">
        <v>0.11</v>
      </c>
      <c r="M1408" t="s">
        <v>62</v>
      </c>
    </row>
    <row r="1409" spans="1:13" x14ac:dyDescent="0.25">
      <c r="A1409" s="33" t="s">
        <v>657</v>
      </c>
      <c r="B1409">
        <v>9415908</v>
      </c>
      <c r="C1409" s="6">
        <v>38766</v>
      </c>
      <c r="I1409" s="33" t="s">
        <v>27</v>
      </c>
      <c r="J1409">
        <v>9415908</v>
      </c>
      <c r="K1409" s="6">
        <v>41323</v>
      </c>
      <c r="L1409">
        <v>0.11</v>
      </c>
      <c r="M1409" t="s">
        <v>62</v>
      </c>
    </row>
    <row r="1410" spans="1:13" x14ac:dyDescent="0.25">
      <c r="A1410" s="33" t="s">
        <v>658</v>
      </c>
      <c r="B1410">
        <v>9415908</v>
      </c>
      <c r="C1410" s="6">
        <v>38767</v>
      </c>
      <c r="I1410" s="33" t="s">
        <v>27</v>
      </c>
      <c r="J1410">
        <v>9415908</v>
      </c>
      <c r="K1410" s="6">
        <v>41324</v>
      </c>
      <c r="L1410">
        <v>0.12</v>
      </c>
      <c r="M1410" t="s">
        <v>62</v>
      </c>
    </row>
    <row r="1411" spans="1:13" x14ac:dyDescent="0.25">
      <c r="A1411" s="33" t="s">
        <v>659</v>
      </c>
      <c r="B1411">
        <v>9415908</v>
      </c>
      <c r="C1411" s="6">
        <v>38768</v>
      </c>
      <c r="I1411" s="33" t="s">
        <v>27</v>
      </c>
      <c r="J1411">
        <v>9415908</v>
      </c>
      <c r="K1411" s="6">
        <v>41325</v>
      </c>
      <c r="L1411">
        <v>0.12</v>
      </c>
      <c r="M1411" t="s">
        <v>62</v>
      </c>
    </row>
    <row r="1412" spans="1:13" x14ac:dyDescent="0.25">
      <c r="A1412" s="33" t="s">
        <v>660</v>
      </c>
      <c r="B1412">
        <v>9415908</v>
      </c>
      <c r="C1412" s="6">
        <v>38769</v>
      </c>
      <c r="I1412" s="33" t="s">
        <v>27</v>
      </c>
      <c r="J1412">
        <v>9415908</v>
      </c>
      <c r="K1412" s="6">
        <v>41326</v>
      </c>
      <c r="L1412">
        <v>0.12</v>
      </c>
      <c r="M1412" t="s">
        <v>62</v>
      </c>
    </row>
    <row r="1413" spans="1:13" x14ac:dyDescent="0.25">
      <c r="A1413" s="33" t="s">
        <v>661</v>
      </c>
      <c r="B1413">
        <v>9415908</v>
      </c>
      <c r="C1413" s="6">
        <v>38770</v>
      </c>
      <c r="I1413" s="33" t="s">
        <v>27</v>
      </c>
      <c r="J1413">
        <v>9415908</v>
      </c>
      <c r="K1413" s="6">
        <v>41327</v>
      </c>
      <c r="L1413">
        <v>0.12</v>
      </c>
      <c r="M1413" t="s">
        <v>64</v>
      </c>
    </row>
    <row r="1414" spans="1:13" x14ac:dyDescent="0.25">
      <c r="A1414" s="33" t="s">
        <v>662</v>
      </c>
      <c r="B1414">
        <v>9415908</v>
      </c>
      <c r="C1414" s="6">
        <v>38771</v>
      </c>
      <c r="I1414" s="33" t="s">
        <v>27</v>
      </c>
      <c r="J1414">
        <v>9415908</v>
      </c>
      <c r="K1414" s="6">
        <v>41328</v>
      </c>
      <c r="L1414">
        <v>0.12</v>
      </c>
      <c r="M1414" t="s">
        <v>64</v>
      </c>
    </row>
    <row r="1415" spans="1:13" x14ac:dyDescent="0.25">
      <c r="A1415" s="33" t="s">
        <v>663</v>
      </c>
      <c r="B1415">
        <v>9415908</v>
      </c>
      <c r="C1415" s="6">
        <v>38772</v>
      </c>
      <c r="I1415" s="33" t="s">
        <v>27</v>
      </c>
      <c r="J1415">
        <v>9415908</v>
      </c>
      <c r="K1415" s="6">
        <v>41329</v>
      </c>
      <c r="L1415">
        <v>0.12</v>
      </c>
      <c r="M1415" t="s">
        <v>64</v>
      </c>
    </row>
    <row r="1416" spans="1:13" x14ac:dyDescent="0.25">
      <c r="A1416" s="33" t="s">
        <v>664</v>
      </c>
      <c r="B1416">
        <v>9415908</v>
      </c>
      <c r="C1416" s="6">
        <v>38773</v>
      </c>
      <c r="I1416" s="33" t="s">
        <v>27</v>
      </c>
      <c r="J1416">
        <v>9415908</v>
      </c>
      <c r="K1416" s="6">
        <v>41330</v>
      </c>
      <c r="L1416">
        <v>0.12</v>
      </c>
      <c r="M1416" t="s">
        <v>64</v>
      </c>
    </row>
    <row r="1417" spans="1:13" x14ac:dyDescent="0.25">
      <c r="A1417" s="33" t="s">
        <v>665</v>
      </c>
      <c r="B1417">
        <v>9415908</v>
      </c>
      <c r="C1417" s="6">
        <v>38774</v>
      </c>
      <c r="I1417" s="33" t="s">
        <v>27</v>
      </c>
      <c r="J1417">
        <v>9415908</v>
      </c>
      <c r="K1417" s="6">
        <v>41331</v>
      </c>
      <c r="L1417">
        <v>0.12</v>
      </c>
      <c r="M1417" t="s">
        <v>64</v>
      </c>
    </row>
    <row r="1418" spans="1:13" x14ac:dyDescent="0.25">
      <c r="A1418" s="33" t="s">
        <v>666</v>
      </c>
      <c r="B1418">
        <v>9415908</v>
      </c>
      <c r="C1418" s="6">
        <v>38775</v>
      </c>
      <c r="I1418" s="33" t="s">
        <v>27</v>
      </c>
      <c r="J1418">
        <v>9415908</v>
      </c>
      <c r="K1418" s="6">
        <v>41332</v>
      </c>
      <c r="L1418">
        <v>0.12</v>
      </c>
      <c r="M1418" t="s">
        <v>64</v>
      </c>
    </row>
    <row r="1419" spans="1:13" x14ac:dyDescent="0.25">
      <c r="A1419" s="33" t="s">
        <v>667</v>
      </c>
      <c r="B1419">
        <v>9415908</v>
      </c>
      <c r="C1419" s="6">
        <v>38776</v>
      </c>
      <c r="I1419" s="33" t="s">
        <v>27</v>
      </c>
      <c r="J1419">
        <v>9415908</v>
      </c>
      <c r="K1419" s="6">
        <v>41333</v>
      </c>
      <c r="L1419">
        <v>0.12</v>
      </c>
      <c r="M1419" t="s">
        <v>64</v>
      </c>
    </row>
    <row r="1420" spans="1:13" x14ac:dyDescent="0.25">
      <c r="A1420" s="33" t="s">
        <v>668</v>
      </c>
      <c r="B1420">
        <v>9415908</v>
      </c>
      <c r="C1420" s="6">
        <v>38777</v>
      </c>
      <c r="I1420" s="33" t="s">
        <v>27</v>
      </c>
      <c r="J1420">
        <v>9415908</v>
      </c>
      <c r="K1420" s="6">
        <v>41334</v>
      </c>
      <c r="L1420">
        <v>0.12</v>
      </c>
      <c r="M1420" t="s">
        <v>64</v>
      </c>
    </row>
    <row r="1421" spans="1:13" x14ac:dyDescent="0.25">
      <c r="A1421" s="33" t="s">
        <v>669</v>
      </c>
      <c r="B1421">
        <v>9415908</v>
      </c>
      <c r="C1421" s="6">
        <v>38778</v>
      </c>
      <c r="I1421" s="33" t="s">
        <v>27</v>
      </c>
      <c r="J1421">
        <v>9415908</v>
      </c>
      <c r="K1421" s="6">
        <v>41335</v>
      </c>
      <c r="L1421">
        <v>0.12</v>
      </c>
      <c r="M1421" t="s">
        <v>64</v>
      </c>
    </row>
    <row r="1422" spans="1:13" x14ac:dyDescent="0.25">
      <c r="A1422" s="33" t="s">
        <v>670</v>
      </c>
      <c r="B1422">
        <v>9415908</v>
      </c>
      <c r="C1422" s="6">
        <v>38779</v>
      </c>
      <c r="I1422" s="33" t="s">
        <v>27</v>
      </c>
      <c r="J1422">
        <v>9415908</v>
      </c>
      <c r="K1422" s="6">
        <v>41336</v>
      </c>
      <c r="L1422">
        <v>0.13</v>
      </c>
      <c r="M1422" t="s">
        <v>64</v>
      </c>
    </row>
    <row r="1423" spans="1:13" x14ac:dyDescent="0.25">
      <c r="A1423" s="33" t="s">
        <v>671</v>
      </c>
      <c r="B1423">
        <v>9415908</v>
      </c>
      <c r="C1423" s="6">
        <v>38780</v>
      </c>
      <c r="I1423" s="33" t="s">
        <v>27</v>
      </c>
      <c r="J1423">
        <v>9415908</v>
      </c>
      <c r="K1423" s="6">
        <v>41337</v>
      </c>
      <c r="L1423">
        <v>0.13</v>
      </c>
      <c r="M1423" t="s">
        <v>64</v>
      </c>
    </row>
    <row r="1424" spans="1:13" x14ac:dyDescent="0.25">
      <c r="A1424" s="33" t="s">
        <v>672</v>
      </c>
      <c r="B1424">
        <v>9415908</v>
      </c>
      <c r="C1424" s="6">
        <v>38781</v>
      </c>
      <c r="I1424" s="33" t="s">
        <v>27</v>
      </c>
      <c r="J1424">
        <v>9415908</v>
      </c>
      <c r="K1424" s="6">
        <v>41338</v>
      </c>
      <c r="L1424">
        <v>0.13</v>
      </c>
      <c r="M1424" t="s">
        <v>64</v>
      </c>
    </row>
    <row r="1425" spans="1:13" x14ac:dyDescent="0.25">
      <c r="A1425" s="33" t="s">
        <v>673</v>
      </c>
      <c r="B1425">
        <v>9415908</v>
      </c>
      <c r="C1425" s="6">
        <v>38782</v>
      </c>
      <c r="I1425" s="33" t="s">
        <v>27</v>
      </c>
      <c r="J1425">
        <v>9415908</v>
      </c>
      <c r="K1425" s="6">
        <v>41339</v>
      </c>
      <c r="L1425">
        <v>0.13</v>
      </c>
      <c r="M1425" t="s">
        <v>64</v>
      </c>
    </row>
    <row r="1426" spans="1:13" x14ac:dyDescent="0.25">
      <c r="A1426" s="33" t="s">
        <v>674</v>
      </c>
      <c r="B1426">
        <v>9415908</v>
      </c>
      <c r="C1426" s="6">
        <v>38783</v>
      </c>
      <c r="I1426" s="33" t="s">
        <v>27</v>
      </c>
      <c r="J1426">
        <v>9415908</v>
      </c>
      <c r="K1426" s="6">
        <v>41340</v>
      </c>
      <c r="L1426">
        <v>0.13</v>
      </c>
      <c r="M1426" t="s">
        <v>64</v>
      </c>
    </row>
    <row r="1427" spans="1:13" x14ac:dyDescent="0.25">
      <c r="A1427" s="33" t="s">
        <v>675</v>
      </c>
      <c r="B1427">
        <v>9415908</v>
      </c>
      <c r="C1427" s="6">
        <v>38784</v>
      </c>
      <c r="I1427" s="33" t="s">
        <v>27</v>
      </c>
      <c r="J1427">
        <v>9415908</v>
      </c>
      <c r="K1427" s="6">
        <v>41341</v>
      </c>
      <c r="L1427">
        <v>0.13</v>
      </c>
      <c r="M1427" t="s">
        <v>64</v>
      </c>
    </row>
    <row r="1428" spans="1:13" x14ac:dyDescent="0.25">
      <c r="A1428" s="33" t="s">
        <v>676</v>
      </c>
      <c r="B1428">
        <v>9415908</v>
      </c>
      <c r="C1428" s="6">
        <v>38785</v>
      </c>
      <c r="I1428" s="33" t="s">
        <v>27</v>
      </c>
      <c r="J1428">
        <v>9415908</v>
      </c>
      <c r="K1428" s="6">
        <v>41342</v>
      </c>
      <c r="L1428">
        <v>0.13</v>
      </c>
      <c r="M1428" t="s">
        <v>64</v>
      </c>
    </row>
    <row r="1429" spans="1:13" x14ac:dyDescent="0.25">
      <c r="A1429" s="33" t="s">
        <v>677</v>
      </c>
      <c r="B1429">
        <v>9415908</v>
      </c>
      <c r="C1429" s="6">
        <v>38786</v>
      </c>
      <c r="I1429" s="33" t="s">
        <v>27</v>
      </c>
      <c r="J1429">
        <v>9415908</v>
      </c>
      <c r="K1429" s="6">
        <v>41343</v>
      </c>
      <c r="L1429">
        <v>0.13</v>
      </c>
      <c r="M1429" t="s">
        <v>64</v>
      </c>
    </row>
    <row r="1430" spans="1:13" x14ac:dyDescent="0.25">
      <c r="A1430" s="33" t="s">
        <v>678</v>
      </c>
      <c r="B1430">
        <v>9415908</v>
      </c>
      <c r="C1430" s="6">
        <v>38787</v>
      </c>
      <c r="I1430" s="33" t="s">
        <v>27</v>
      </c>
      <c r="J1430">
        <v>9415908</v>
      </c>
      <c r="K1430" s="6">
        <v>41344</v>
      </c>
      <c r="L1430">
        <v>0.13</v>
      </c>
      <c r="M1430" t="s">
        <v>64</v>
      </c>
    </row>
    <row r="1431" spans="1:13" x14ac:dyDescent="0.25">
      <c r="A1431" s="33" t="s">
        <v>679</v>
      </c>
      <c r="B1431">
        <v>9415908</v>
      </c>
      <c r="C1431" s="6">
        <v>38788</v>
      </c>
      <c r="I1431" s="33" t="s">
        <v>27</v>
      </c>
      <c r="J1431">
        <v>9415908</v>
      </c>
      <c r="K1431" s="6">
        <v>41345</v>
      </c>
      <c r="L1431">
        <v>0.13</v>
      </c>
      <c r="M1431" t="s">
        <v>64</v>
      </c>
    </row>
    <row r="1432" spans="1:13" x14ac:dyDescent="0.25">
      <c r="A1432" s="33" t="s">
        <v>680</v>
      </c>
      <c r="B1432">
        <v>9415908</v>
      </c>
      <c r="C1432" s="6">
        <v>38789</v>
      </c>
      <c r="I1432" s="33" t="s">
        <v>27</v>
      </c>
      <c r="J1432">
        <v>9415908</v>
      </c>
      <c r="K1432" s="6">
        <v>41346</v>
      </c>
      <c r="L1432">
        <v>0.13</v>
      </c>
      <c r="M1432" t="s">
        <v>64</v>
      </c>
    </row>
    <row r="1433" spans="1:13" x14ac:dyDescent="0.25">
      <c r="A1433" s="33" t="s">
        <v>681</v>
      </c>
      <c r="B1433">
        <v>9415908</v>
      </c>
      <c r="C1433" s="6">
        <v>38790</v>
      </c>
      <c r="I1433" s="33" t="s">
        <v>27</v>
      </c>
      <c r="J1433">
        <v>9415908</v>
      </c>
      <c r="K1433" s="6">
        <v>41347</v>
      </c>
      <c r="L1433">
        <v>0.14000000000000001</v>
      </c>
      <c r="M1433" t="s">
        <v>64</v>
      </c>
    </row>
    <row r="1434" spans="1:13" x14ac:dyDescent="0.25">
      <c r="A1434" s="33" t="s">
        <v>682</v>
      </c>
      <c r="B1434">
        <v>9415908</v>
      </c>
      <c r="C1434" s="6">
        <v>38791</v>
      </c>
      <c r="I1434" s="33" t="s">
        <v>27</v>
      </c>
      <c r="J1434">
        <v>9415908</v>
      </c>
      <c r="K1434" s="6">
        <v>41348</v>
      </c>
      <c r="L1434">
        <v>0.14000000000000001</v>
      </c>
      <c r="M1434" t="s">
        <v>64</v>
      </c>
    </row>
    <row r="1435" spans="1:13" x14ac:dyDescent="0.25">
      <c r="A1435" s="33" t="s">
        <v>683</v>
      </c>
      <c r="B1435">
        <v>9415908</v>
      </c>
      <c r="C1435" s="6">
        <v>38792</v>
      </c>
      <c r="I1435" s="33" t="s">
        <v>27</v>
      </c>
      <c r="J1435">
        <v>9415908</v>
      </c>
      <c r="K1435" s="6">
        <v>41349</v>
      </c>
      <c r="L1435">
        <v>0.14000000000000001</v>
      </c>
      <c r="M1435" t="s">
        <v>64</v>
      </c>
    </row>
    <row r="1436" spans="1:13" x14ac:dyDescent="0.25">
      <c r="A1436" s="33" t="s">
        <v>684</v>
      </c>
      <c r="B1436">
        <v>9415908</v>
      </c>
      <c r="C1436" s="6">
        <v>38793</v>
      </c>
      <c r="I1436" s="33" t="s">
        <v>27</v>
      </c>
      <c r="J1436">
        <v>9415908</v>
      </c>
      <c r="K1436" s="6">
        <v>41350</v>
      </c>
      <c r="L1436">
        <v>0.13</v>
      </c>
      <c r="M1436" t="s">
        <v>64</v>
      </c>
    </row>
    <row r="1437" spans="1:13" x14ac:dyDescent="0.25">
      <c r="A1437" s="33" t="s">
        <v>685</v>
      </c>
      <c r="B1437">
        <v>9415908</v>
      </c>
      <c r="C1437" s="6">
        <v>38794</v>
      </c>
      <c r="I1437" s="33" t="s">
        <v>27</v>
      </c>
      <c r="J1437">
        <v>9415908</v>
      </c>
      <c r="K1437" s="6">
        <v>41351</v>
      </c>
      <c r="L1437">
        <v>0.13</v>
      </c>
      <c r="M1437" t="s">
        <v>64</v>
      </c>
    </row>
    <row r="1438" spans="1:13" x14ac:dyDescent="0.25">
      <c r="A1438" s="33" t="s">
        <v>686</v>
      </c>
      <c r="B1438">
        <v>9415908</v>
      </c>
      <c r="C1438" s="6">
        <v>38795</v>
      </c>
      <c r="I1438" s="33" t="s">
        <v>27</v>
      </c>
      <c r="J1438">
        <v>9415908</v>
      </c>
      <c r="K1438" s="6">
        <v>41352</v>
      </c>
      <c r="L1438">
        <v>0.13</v>
      </c>
      <c r="M1438" t="s">
        <v>64</v>
      </c>
    </row>
    <row r="1439" spans="1:13" x14ac:dyDescent="0.25">
      <c r="A1439" s="33" t="s">
        <v>687</v>
      </c>
      <c r="B1439">
        <v>9415908</v>
      </c>
      <c r="C1439" s="6">
        <v>38796</v>
      </c>
      <c r="I1439" s="33" t="s">
        <v>27</v>
      </c>
      <c r="J1439">
        <v>9415908</v>
      </c>
      <c r="K1439" s="6">
        <v>41353</v>
      </c>
      <c r="L1439">
        <v>0.13</v>
      </c>
      <c r="M1439" t="s">
        <v>64</v>
      </c>
    </row>
    <row r="1440" spans="1:13" x14ac:dyDescent="0.25">
      <c r="A1440" s="33" t="s">
        <v>688</v>
      </c>
      <c r="B1440">
        <v>9415908</v>
      </c>
      <c r="C1440" s="6">
        <v>38797</v>
      </c>
      <c r="I1440" s="33" t="s">
        <v>27</v>
      </c>
      <c r="J1440">
        <v>9415908</v>
      </c>
      <c r="K1440" s="6">
        <v>41354</v>
      </c>
      <c r="L1440">
        <v>0.13</v>
      </c>
      <c r="M1440" t="s">
        <v>64</v>
      </c>
    </row>
    <row r="1441" spans="1:13" x14ac:dyDescent="0.25">
      <c r="A1441" s="33" t="s">
        <v>689</v>
      </c>
      <c r="B1441">
        <v>9415908</v>
      </c>
      <c r="C1441" s="6">
        <v>38798</v>
      </c>
      <c r="I1441" s="33" t="s">
        <v>27</v>
      </c>
      <c r="J1441">
        <v>9415908</v>
      </c>
      <c r="K1441" s="6">
        <v>41355</v>
      </c>
      <c r="L1441">
        <v>0.13</v>
      </c>
      <c r="M1441" t="s">
        <v>64</v>
      </c>
    </row>
    <row r="1442" spans="1:13" x14ac:dyDescent="0.25">
      <c r="A1442" s="33" t="s">
        <v>690</v>
      </c>
      <c r="B1442">
        <v>9415908</v>
      </c>
      <c r="C1442" s="6">
        <v>38799</v>
      </c>
      <c r="I1442" s="33" t="s">
        <v>27</v>
      </c>
      <c r="J1442">
        <v>9415908</v>
      </c>
      <c r="K1442" s="6">
        <v>41356</v>
      </c>
      <c r="L1442">
        <v>0.13</v>
      </c>
      <c r="M1442" t="s">
        <v>64</v>
      </c>
    </row>
    <row r="1443" spans="1:13" x14ac:dyDescent="0.25">
      <c r="A1443" s="33" t="s">
        <v>691</v>
      </c>
      <c r="B1443">
        <v>9415908</v>
      </c>
      <c r="C1443" s="6">
        <v>38800</v>
      </c>
      <c r="I1443" s="33" t="s">
        <v>27</v>
      </c>
      <c r="J1443">
        <v>9415908</v>
      </c>
      <c r="K1443" s="6">
        <v>41357</v>
      </c>
      <c r="L1443">
        <v>0.12</v>
      </c>
      <c r="M1443" t="s">
        <v>64</v>
      </c>
    </row>
    <row r="1444" spans="1:13" x14ac:dyDescent="0.25">
      <c r="A1444" s="33" t="s">
        <v>692</v>
      </c>
      <c r="B1444">
        <v>9415908</v>
      </c>
      <c r="C1444" s="6">
        <v>38801</v>
      </c>
      <c r="I1444" s="33" t="s">
        <v>27</v>
      </c>
      <c r="J1444">
        <v>9415908</v>
      </c>
      <c r="K1444" s="6">
        <v>41358</v>
      </c>
      <c r="L1444">
        <v>0.12</v>
      </c>
      <c r="M1444" t="s">
        <v>64</v>
      </c>
    </row>
    <row r="1445" spans="1:13" x14ac:dyDescent="0.25">
      <c r="A1445" s="33" t="s">
        <v>693</v>
      </c>
      <c r="B1445">
        <v>9415908</v>
      </c>
      <c r="C1445" s="6">
        <v>38802</v>
      </c>
      <c r="I1445" s="33" t="s">
        <v>27</v>
      </c>
      <c r="J1445">
        <v>9415908</v>
      </c>
      <c r="K1445" s="6">
        <v>41359</v>
      </c>
      <c r="L1445">
        <v>0.12</v>
      </c>
      <c r="M1445" t="s">
        <v>64</v>
      </c>
    </row>
    <row r="1446" spans="1:13" x14ac:dyDescent="0.25">
      <c r="A1446" s="5" t="s">
        <v>27</v>
      </c>
      <c r="B1446">
        <v>9415908</v>
      </c>
      <c r="C1446" s="6">
        <v>38803</v>
      </c>
    </row>
    <row r="1447" spans="1:13" x14ac:dyDescent="0.25">
      <c r="A1447" s="5" t="s">
        <v>27</v>
      </c>
      <c r="B1447">
        <v>9415908</v>
      </c>
      <c r="C1447" s="6">
        <v>38804</v>
      </c>
    </row>
    <row r="1448" spans="1:13" x14ac:dyDescent="0.25">
      <c r="A1448" s="5" t="s">
        <v>27</v>
      </c>
      <c r="B1448">
        <v>9415908</v>
      </c>
      <c r="C1448" s="6">
        <v>38805</v>
      </c>
    </row>
    <row r="1449" spans="1:13" x14ac:dyDescent="0.25">
      <c r="A1449" s="5" t="s">
        <v>27</v>
      </c>
      <c r="B1449">
        <v>9415908</v>
      </c>
      <c r="C1449" s="6">
        <v>38806</v>
      </c>
    </row>
    <row r="1450" spans="1:13" x14ac:dyDescent="0.25">
      <c r="A1450" s="5" t="s">
        <v>27</v>
      </c>
      <c r="B1450">
        <v>9415908</v>
      </c>
      <c r="C1450" s="6">
        <v>38807</v>
      </c>
    </row>
    <row r="1451" spans="1:13" x14ac:dyDescent="0.25">
      <c r="A1451" s="5" t="s">
        <v>27</v>
      </c>
      <c r="B1451">
        <v>9415908</v>
      </c>
      <c r="C1451" s="6">
        <v>38808</v>
      </c>
    </row>
    <row r="1452" spans="1:13" x14ac:dyDescent="0.25">
      <c r="A1452" s="5" t="s">
        <v>27</v>
      </c>
      <c r="B1452">
        <v>9415908</v>
      </c>
      <c r="C1452" s="6">
        <v>38809</v>
      </c>
    </row>
    <row r="1453" spans="1:13" x14ac:dyDescent="0.25">
      <c r="A1453" s="5" t="s">
        <v>27</v>
      </c>
      <c r="B1453">
        <v>9415908</v>
      </c>
      <c r="C1453" s="6">
        <v>38810</v>
      </c>
    </row>
    <row r="1454" spans="1:13" x14ac:dyDescent="0.25">
      <c r="A1454" s="5" t="s">
        <v>27</v>
      </c>
      <c r="B1454">
        <v>9415908</v>
      </c>
      <c r="C1454" s="6">
        <v>38811</v>
      </c>
    </row>
    <row r="1455" spans="1:13" x14ac:dyDescent="0.25">
      <c r="A1455" s="5" t="s">
        <v>27</v>
      </c>
      <c r="B1455">
        <v>9415908</v>
      </c>
      <c r="C1455" s="6">
        <v>38812</v>
      </c>
    </row>
    <row r="1456" spans="1:13" x14ac:dyDescent="0.25">
      <c r="A1456" s="5" t="s">
        <v>27</v>
      </c>
      <c r="B1456">
        <v>9415908</v>
      </c>
      <c r="C1456" s="6">
        <v>38813</v>
      </c>
    </row>
    <row r="1457" spans="1:3" x14ac:dyDescent="0.25">
      <c r="A1457" s="5" t="s">
        <v>27</v>
      </c>
      <c r="B1457">
        <v>9415908</v>
      </c>
      <c r="C1457" s="6">
        <v>38814</v>
      </c>
    </row>
    <row r="1458" spans="1:3" x14ac:dyDescent="0.25">
      <c r="A1458" s="5" t="s">
        <v>27</v>
      </c>
      <c r="B1458">
        <v>9415908</v>
      </c>
      <c r="C1458" s="6">
        <v>38815</v>
      </c>
    </row>
    <row r="1459" spans="1:3" x14ac:dyDescent="0.25">
      <c r="A1459" s="5" t="s">
        <v>27</v>
      </c>
      <c r="B1459">
        <v>9415908</v>
      </c>
      <c r="C1459" s="6">
        <v>38816</v>
      </c>
    </row>
    <row r="1460" spans="1:3" x14ac:dyDescent="0.25">
      <c r="A1460" s="5" t="s">
        <v>27</v>
      </c>
      <c r="B1460">
        <v>9415908</v>
      </c>
      <c r="C1460" s="6">
        <v>38817</v>
      </c>
    </row>
    <row r="1461" spans="1:3" x14ac:dyDescent="0.25">
      <c r="A1461" s="5" t="s">
        <v>27</v>
      </c>
      <c r="B1461">
        <v>9415908</v>
      </c>
      <c r="C1461" s="6">
        <v>38818</v>
      </c>
    </row>
    <row r="1462" spans="1:3" x14ac:dyDescent="0.25">
      <c r="A1462" s="5" t="s">
        <v>27</v>
      </c>
      <c r="B1462">
        <v>9415908</v>
      </c>
      <c r="C1462" s="6">
        <v>38819</v>
      </c>
    </row>
    <row r="1463" spans="1:3" x14ac:dyDescent="0.25">
      <c r="A1463" s="5" t="s">
        <v>27</v>
      </c>
      <c r="B1463">
        <v>9415908</v>
      </c>
      <c r="C1463" s="6">
        <v>38820</v>
      </c>
    </row>
    <row r="1464" spans="1:3" x14ac:dyDescent="0.25">
      <c r="A1464" s="5" t="s">
        <v>27</v>
      </c>
      <c r="B1464">
        <v>9415908</v>
      </c>
      <c r="C1464" s="6">
        <v>38821</v>
      </c>
    </row>
    <row r="1465" spans="1:3" x14ac:dyDescent="0.25">
      <c r="A1465" s="5" t="s">
        <v>27</v>
      </c>
      <c r="B1465">
        <v>9415908</v>
      </c>
      <c r="C1465" s="6">
        <v>38822</v>
      </c>
    </row>
    <row r="1466" spans="1:3" x14ac:dyDescent="0.25">
      <c r="A1466" s="5" t="s">
        <v>27</v>
      </c>
      <c r="B1466">
        <v>9415908</v>
      </c>
      <c r="C1466" s="6">
        <v>38823</v>
      </c>
    </row>
    <row r="1467" spans="1:3" x14ac:dyDescent="0.25">
      <c r="A1467" s="5" t="s">
        <v>27</v>
      </c>
      <c r="B1467">
        <v>9415908</v>
      </c>
      <c r="C1467" s="6">
        <v>38824</v>
      </c>
    </row>
    <row r="1468" spans="1:3" x14ac:dyDescent="0.25">
      <c r="A1468" s="5" t="s">
        <v>27</v>
      </c>
      <c r="B1468">
        <v>9415908</v>
      </c>
      <c r="C1468" s="6">
        <v>38825</v>
      </c>
    </row>
    <row r="1469" spans="1:3" x14ac:dyDescent="0.25">
      <c r="A1469" s="5" t="s">
        <v>27</v>
      </c>
      <c r="B1469">
        <v>9415908</v>
      </c>
      <c r="C1469" s="6">
        <v>38826</v>
      </c>
    </row>
    <row r="1470" spans="1:3" x14ac:dyDescent="0.25">
      <c r="A1470" s="5" t="s">
        <v>27</v>
      </c>
      <c r="B1470">
        <v>9415908</v>
      </c>
      <c r="C1470" s="6">
        <v>38827</v>
      </c>
    </row>
    <row r="1471" spans="1:3" x14ac:dyDescent="0.25">
      <c r="A1471" s="5" t="s">
        <v>27</v>
      </c>
      <c r="B1471">
        <v>9415908</v>
      </c>
      <c r="C1471" s="6">
        <v>38828</v>
      </c>
    </row>
    <row r="1472" spans="1:3" x14ac:dyDescent="0.25">
      <c r="A1472" s="5" t="s">
        <v>27</v>
      </c>
      <c r="B1472">
        <v>9415908</v>
      </c>
      <c r="C1472" s="6">
        <v>38829</v>
      </c>
    </row>
    <row r="1473" spans="1:3" x14ac:dyDescent="0.25">
      <c r="A1473" s="5" t="s">
        <v>27</v>
      </c>
      <c r="B1473">
        <v>9415908</v>
      </c>
      <c r="C1473" s="6">
        <v>38830</v>
      </c>
    </row>
    <row r="1474" spans="1:3" x14ac:dyDescent="0.25">
      <c r="A1474" s="5" t="s">
        <v>27</v>
      </c>
      <c r="B1474">
        <v>9415908</v>
      </c>
      <c r="C1474" s="6">
        <v>38831</v>
      </c>
    </row>
    <row r="1475" spans="1:3" x14ac:dyDescent="0.25">
      <c r="A1475" s="5" t="s">
        <v>27</v>
      </c>
      <c r="B1475">
        <v>9415908</v>
      </c>
      <c r="C1475" s="6">
        <v>38832</v>
      </c>
    </row>
    <row r="1476" spans="1:3" x14ac:dyDescent="0.25">
      <c r="A1476" s="5" t="s">
        <v>27</v>
      </c>
      <c r="B1476">
        <v>9415908</v>
      </c>
      <c r="C1476" s="6">
        <v>38833</v>
      </c>
    </row>
    <row r="1477" spans="1:3" x14ac:dyDescent="0.25">
      <c r="A1477" s="5" t="s">
        <v>27</v>
      </c>
      <c r="B1477">
        <v>9415908</v>
      </c>
      <c r="C1477" s="6">
        <v>38834</v>
      </c>
    </row>
    <row r="1478" spans="1:3" x14ac:dyDescent="0.25">
      <c r="A1478" s="5" t="s">
        <v>27</v>
      </c>
      <c r="B1478">
        <v>9415908</v>
      </c>
      <c r="C1478" s="6">
        <v>38835</v>
      </c>
    </row>
    <row r="1479" spans="1:3" x14ac:dyDescent="0.25">
      <c r="A1479" s="5" t="s">
        <v>27</v>
      </c>
      <c r="B1479">
        <v>9415908</v>
      </c>
      <c r="C1479" s="6">
        <v>38836</v>
      </c>
    </row>
    <row r="1480" spans="1:3" x14ac:dyDescent="0.25">
      <c r="A1480" s="5" t="s">
        <v>27</v>
      </c>
      <c r="B1480">
        <v>9415908</v>
      </c>
      <c r="C1480" s="6">
        <v>38837</v>
      </c>
    </row>
    <row r="1481" spans="1:3" x14ac:dyDescent="0.25">
      <c r="A1481" s="5" t="s">
        <v>27</v>
      </c>
      <c r="B1481">
        <v>9415908</v>
      </c>
      <c r="C1481" s="6">
        <v>38838</v>
      </c>
    </row>
    <row r="1482" spans="1:3" x14ac:dyDescent="0.25">
      <c r="A1482" s="5" t="s">
        <v>27</v>
      </c>
      <c r="B1482">
        <v>9415908</v>
      </c>
      <c r="C1482" s="6">
        <v>38839</v>
      </c>
    </row>
    <row r="1483" spans="1:3" x14ac:dyDescent="0.25">
      <c r="A1483" s="5" t="s">
        <v>27</v>
      </c>
      <c r="B1483">
        <v>9415908</v>
      </c>
      <c r="C1483" s="6">
        <v>38840</v>
      </c>
    </row>
    <row r="1484" spans="1:3" x14ac:dyDescent="0.25">
      <c r="A1484" s="5" t="s">
        <v>27</v>
      </c>
      <c r="B1484">
        <v>9415908</v>
      </c>
      <c r="C1484" s="6">
        <v>38841</v>
      </c>
    </row>
    <row r="1485" spans="1:3" x14ac:dyDescent="0.25">
      <c r="A1485" s="5" t="s">
        <v>27</v>
      </c>
      <c r="B1485">
        <v>9415908</v>
      </c>
      <c r="C1485" s="6">
        <v>38842</v>
      </c>
    </row>
    <row r="1486" spans="1:3" x14ac:dyDescent="0.25">
      <c r="A1486" s="5" t="s">
        <v>27</v>
      </c>
      <c r="B1486">
        <v>9415908</v>
      </c>
      <c r="C1486" s="6">
        <v>38843</v>
      </c>
    </row>
    <row r="1487" spans="1:3" x14ac:dyDescent="0.25">
      <c r="A1487" s="5" t="s">
        <v>27</v>
      </c>
      <c r="B1487">
        <v>9415908</v>
      </c>
      <c r="C1487" s="6">
        <v>38844</v>
      </c>
    </row>
    <row r="1488" spans="1:3" x14ac:dyDescent="0.25">
      <c r="A1488" s="5" t="s">
        <v>27</v>
      </c>
      <c r="B1488">
        <v>9415908</v>
      </c>
      <c r="C1488" s="6">
        <v>38845</v>
      </c>
    </row>
    <row r="1489" spans="1:3" x14ac:dyDescent="0.25">
      <c r="A1489" s="5" t="s">
        <v>27</v>
      </c>
      <c r="B1489">
        <v>9415908</v>
      </c>
      <c r="C1489" s="6">
        <v>38846</v>
      </c>
    </row>
    <row r="1490" spans="1:3" x14ac:dyDescent="0.25">
      <c r="A1490" s="5" t="s">
        <v>27</v>
      </c>
      <c r="B1490">
        <v>9415908</v>
      </c>
      <c r="C1490" s="6">
        <v>38847</v>
      </c>
    </row>
    <row r="1491" spans="1:3" x14ac:dyDescent="0.25">
      <c r="A1491" s="5" t="s">
        <v>27</v>
      </c>
      <c r="B1491">
        <v>9415908</v>
      </c>
      <c r="C1491" s="6">
        <v>38848</v>
      </c>
    </row>
    <row r="1492" spans="1:3" x14ac:dyDescent="0.25">
      <c r="A1492" s="5" t="s">
        <v>27</v>
      </c>
      <c r="B1492">
        <v>9415908</v>
      </c>
      <c r="C1492" s="6">
        <v>38849</v>
      </c>
    </row>
    <row r="1493" spans="1:3" x14ac:dyDescent="0.25">
      <c r="A1493" s="5" t="s">
        <v>27</v>
      </c>
      <c r="B1493">
        <v>9415908</v>
      </c>
      <c r="C1493" s="6">
        <v>38850</v>
      </c>
    </row>
    <row r="1494" spans="1:3" x14ac:dyDescent="0.25">
      <c r="A1494" s="5" t="s">
        <v>27</v>
      </c>
      <c r="B1494">
        <v>9415908</v>
      </c>
      <c r="C1494" s="6">
        <v>38851</v>
      </c>
    </row>
    <row r="1495" spans="1:3" x14ac:dyDescent="0.25">
      <c r="A1495" s="5" t="s">
        <v>27</v>
      </c>
      <c r="B1495">
        <v>9415908</v>
      </c>
      <c r="C1495" s="6">
        <v>38852</v>
      </c>
    </row>
    <row r="1496" spans="1:3" x14ac:dyDescent="0.25">
      <c r="A1496" s="5" t="s">
        <v>27</v>
      </c>
      <c r="B1496">
        <v>9415908</v>
      </c>
      <c r="C1496" s="6">
        <v>38853</v>
      </c>
    </row>
    <row r="1497" spans="1:3" x14ac:dyDescent="0.25">
      <c r="A1497" s="5" t="s">
        <v>27</v>
      </c>
      <c r="B1497">
        <v>9415908</v>
      </c>
      <c r="C1497" s="6">
        <v>38854</v>
      </c>
    </row>
    <row r="1498" spans="1:3" x14ac:dyDescent="0.25">
      <c r="A1498" s="5" t="s">
        <v>27</v>
      </c>
      <c r="B1498">
        <v>9415908</v>
      </c>
      <c r="C1498" s="6">
        <v>38855</v>
      </c>
    </row>
    <row r="1499" spans="1:3" x14ac:dyDescent="0.25">
      <c r="A1499" s="5" t="s">
        <v>27</v>
      </c>
      <c r="B1499">
        <v>9415908</v>
      </c>
      <c r="C1499" s="6">
        <v>38856</v>
      </c>
    </row>
    <row r="1500" spans="1:3" x14ac:dyDescent="0.25">
      <c r="A1500" s="5" t="s">
        <v>27</v>
      </c>
      <c r="B1500">
        <v>9415908</v>
      </c>
      <c r="C1500" s="6">
        <v>38857</v>
      </c>
    </row>
    <row r="1501" spans="1:3" x14ac:dyDescent="0.25">
      <c r="A1501" s="5" t="s">
        <v>27</v>
      </c>
      <c r="B1501">
        <v>9415908</v>
      </c>
      <c r="C1501" s="6">
        <v>38858</v>
      </c>
    </row>
    <row r="1502" spans="1:3" x14ac:dyDescent="0.25">
      <c r="A1502" s="5" t="s">
        <v>27</v>
      </c>
      <c r="B1502">
        <v>9415908</v>
      </c>
      <c r="C1502" s="6">
        <v>38859</v>
      </c>
    </row>
    <row r="1503" spans="1:3" x14ac:dyDescent="0.25">
      <c r="A1503" s="5" t="s">
        <v>27</v>
      </c>
      <c r="B1503">
        <v>9415908</v>
      </c>
      <c r="C1503" s="6">
        <v>38860</v>
      </c>
    </row>
    <row r="1504" spans="1:3" x14ac:dyDescent="0.25">
      <c r="A1504" s="5" t="s">
        <v>27</v>
      </c>
      <c r="B1504">
        <v>9415908</v>
      </c>
      <c r="C1504" s="6">
        <v>38861</v>
      </c>
    </row>
    <row r="1505" spans="1:3" x14ac:dyDescent="0.25">
      <c r="A1505" s="5" t="s">
        <v>27</v>
      </c>
      <c r="B1505">
        <v>9415908</v>
      </c>
      <c r="C1505" s="6">
        <v>38862</v>
      </c>
    </row>
    <row r="1506" spans="1:3" x14ac:dyDescent="0.25">
      <c r="A1506" s="5" t="s">
        <v>27</v>
      </c>
      <c r="B1506">
        <v>9415908</v>
      </c>
      <c r="C1506" s="6">
        <v>38863</v>
      </c>
    </row>
    <row r="1507" spans="1:3" x14ac:dyDescent="0.25">
      <c r="A1507" s="5" t="s">
        <v>27</v>
      </c>
      <c r="B1507">
        <v>9415908</v>
      </c>
      <c r="C1507" s="6">
        <v>38864</v>
      </c>
    </row>
    <row r="1508" spans="1:3" x14ac:dyDescent="0.25">
      <c r="A1508" s="5" t="s">
        <v>27</v>
      </c>
      <c r="B1508">
        <v>9415908</v>
      </c>
      <c r="C1508" s="6">
        <v>38865</v>
      </c>
    </row>
    <row r="1509" spans="1:3" x14ac:dyDescent="0.25">
      <c r="A1509" s="5" t="s">
        <v>27</v>
      </c>
      <c r="B1509">
        <v>9415908</v>
      </c>
      <c r="C1509" s="6">
        <v>38866</v>
      </c>
    </row>
    <row r="1510" spans="1:3" x14ac:dyDescent="0.25">
      <c r="A1510" s="5" t="s">
        <v>27</v>
      </c>
      <c r="B1510">
        <v>9415908</v>
      </c>
      <c r="C1510" s="6">
        <v>38867</v>
      </c>
    </row>
    <row r="1511" spans="1:3" x14ac:dyDescent="0.25">
      <c r="A1511" s="5" t="s">
        <v>27</v>
      </c>
      <c r="B1511">
        <v>9415908</v>
      </c>
      <c r="C1511" s="6">
        <v>38868</v>
      </c>
    </row>
    <row r="1512" spans="1:3" x14ac:dyDescent="0.25">
      <c r="A1512" s="5" t="s">
        <v>27</v>
      </c>
      <c r="B1512">
        <v>9415908</v>
      </c>
      <c r="C1512" s="6">
        <v>38869</v>
      </c>
    </row>
    <row r="1513" spans="1:3" x14ac:dyDescent="0.25">
      <c r="A1513" s="5" t="s">
        <v>27</v>
      </c>
      <c r="B1513">
        <v>9415908</v>
      </c>
      <c r="C1513" s="6">
        <v>38870</v>
      </c>
    </row>
    <row r="1514" spans="1:3" x14ac:dyDescent="0.25">
      <c r="A1514" s="5" t="s">
        <v>27</v>
      </c>
      <c r="B1514">
        <v>9415908</v>
      </c>
      <c r="C1514" s="6">
        <v>38871</v>
      </c>
    </row>
    <row r="1515" spans="1:3" x14ac:dyDescent="0.25">
      <c r="A1515" s="5" t="s">
        <v>27</v>
      </c>
      <c r="B1515">
        <v>9415908</v>
      </c>
      <c r="C1515" s="6">
        <v>38872</v>
      </c>
    </row>
    <row r="1516" spans="1:3" x14ac:dyDescent="0.25">
      <c r="A1516" s="5" t="s">
        <v>27</v>
      </c>
      <c r="B1516">
        <v>9415908</v>
      </c>
      <c r="C1516" s="6">
        <v>38873</v>
      </c>
    </row>
    <row r="1517" spans="1:3" x14ac:dyDescent="0.25">
      <c r="A1517" s="5" t="s">
        <v>27</v>
      </c>
      <c r="B1517">
        <v>9415908</v>
      </c>
      <c r="C1517" s="6">
        <v>38874</v>
      </c>
    </row>
    <row r="1518" spans="1:3" x14ac:dyDescent="0.25">
      <c r="A1518" s="5" t="s">
        <v>27</v>
      </c>
      <c r="B1518">
        <v>9415908</v>
      </c>
      <c r="C1518" s="6">
        <v>38875</v>
      </c>
    </row>
    <row r="1519" spans="1:3" x14ac:dyDescent="0.25">
      <c r="A1519" s="5" t="s">
        <v>27</v>
      </c>
      <c r="B1519">
        <v>9415908</v>
      </c>
      <c r="C1519" s="6">
        <v>38876</v>
      </c>
    </row>
    <row r="1520" spans="1:3" x14ac:dyDescent="0.25">
      <c r="A1520" s="5" t="s">
        <v>27</v>
      </c>
      <c r="B1520">
        <v>9415908</v>
      </c>
      <c r="C1520" s="6">
        <v>38877</v>
      </c>
    </row>
    <row r="1521" spans="1:3" x14ac:dyDescent="0.25">
      <c r="A1521" s="5" t="s">
        <v>27</v>
      </c>
      <c r="B1521">
        <v>9415908</v>
      </c>
      <c r="C1521" s="6">
        <v>38878</v>
      </c>
    </row>
    <row r="1522" spans="1:3" x14ac:dyDescent="0.25">
      <c r="A1522" s="5" t="s">
        <v>27</v>
      </c>
      <c r="B1522">
        <v>9415908</v>
      </c>
      <c r="C1522" s="6">
        <v>38879</v>
      </c>
    </row>
    <row r="1523" spans="1:3" x14ac:dyDescent="0.25">
      <c r="A1523" s="5" t="s">
        <v>27</v>
      </c>
      <c r="B1523">
        <v>9415908</v>
      </c>
      <c r="C1523" s="6">
        <v>38880</v>
      </c>
    </row>
    <row r="1524" spans="1:3" x14ac:dyDescent="0.25">
      <c r="A1524" s="5" t="s">
        <v>27</v>
      </c>
      <c r="B1524">
        <v>9415908</v>
      </c>
      <c r="C1524" s="6">
        <v>38881</v>
      </c>
    </row>
    <row r="1525" spans="1:3" x14ac:dyDescent="0.25">
      <c r="A1525" s="5" t="s">
        <v>27</v>
      </c>
      <c r="B1525">
        <v>9415908</v>
      </c>
      <c r="C1525" s="6">
        <v>38882</v>
      </c>
    </row>
    <row r="1526" spans="1:3" x14ac:dyDescent="0.25">
      <c r="A1526" s="5" t="s">
        <v>27</v>
      </c>
      <c r="B1526">
        <v>9415908</v>
      </c>
      <c r="C1526" s="6">
        <v>38883</v>
      </c>
    </row>
    <row r="1527" spans="1:3" x14ac:dyDescent="0.25">
      <c r="A1527" s="5" t="s">
        <v>27</v>
      </c>
      <c r="B1527">
        <v>9415908</v>
      </c>
      <c r="C1527" s="6">
        <v>38884</v>
      </c>
    </row>
    <row r="1528" spans="1:3" x14ac:dyDescent="0.25">
      <c r="A1528" s="5" t="s">
        <v>27</v>
      </c>
      <c r="B1528">
        <v>9415908</v>
      </c>
      <c r="C1528" s="6">
        <v>38885</v>
      </c>
    </row>
    <row r="1529" spans="1:3" x14ac:dyDescent="0.25">
      <c r="A1529" s="5" t="s">
        <v>27</v>
      </c>
      <c r="B1529">
        <v>9415908</v>
      </c>
      <c r="C1529" s="6">
        <v>38886</v>
      </c>
    </row>
    <row r="1530" spans="1:3" x14ac:dyDescent="0.25">
      <c r="A1530" s="5" t="s">
        <v>27</v>
      </c>
      <c r="B1530">
        <v>9415908</v>
      </c>
      <c r="C1530" s="6">
        <v>38887</v>
      </c>
    </row>
    <row r="1531" spans="1:3" x14ac:dyDescent="0.25">
      <c r="A1531" s="5" t="s">
        <v>27</v>
      </c>
      <c r="B1531">
        <v>9415908</v>
      </c>
      <c r="C1531" s="6">
        <v>38888</v>
      </c>
    </row>
    <row r="1532" spans="1:3" x14ac:dyDescent="0.25">
      <c r="A1532" s="5" t="s">
        <v>27</v>
      </c>
      <c r="B1532">
        <v>9415908</v>
      </c>
      <c r="C1532" s="6">
        <v>38889</v>
      </c>
    </row>
    <row r="1533" spans="1:3" x14ac:dyDescent="0.25">
      <c r="A1533" s="5" t="s">
        <v>27</v>
      </c>
      <c r="B1533">
        <v>9415908</v>
      </c>
      <c r="C1533" s="6">
        <v>38890</v>
      </c>
    </row>
    <row r="1534" spans="1:3" x14ac:dyDescent="0.25">
      <c r="A1534" s="5" t="s">
        <v>27</v>
      </c>
      <c r="B1534">
        <v>9415908</v>
      </c>
      <c r="C1534" s="6">
        <v>38891</v>
      </c>
    </row>
    <row r="1535" spans="1:3" x14ac:dyDescent="0.25">
      <c r="A1535" s="5" t="s">
        <v>27</v>
      </c>
      <c r="B1535">
        <v>9415908</v>
      </c>
      <c r="C1535" s="6">
        <v>38892</v>
      </c>
    </row>
    <row r="1536" spans="1:3" x14ac:dyDescent="0.25">
      <c r="A1536" s="5" t="s">
        <v>27</v>
      </c>
      <c r="B1536">
        <v>9415908</v>
      </c>
      <c r="C1536" s="6">
        <v>38893</v>
      </c>
    </row>
    <row r="1537" spans="1:3" x14ac:dyDescent="0.25">
      <c r="A1537" s="5" t="s">
        <v>27</v>
      </c>
      <c r="B1537">
        <v>9415908</v>
      </c>
      <c r="C1537" s="6">
        <v>38894</v>
      </c>
    </row>
    <row r="1538" spans="1:3" x14ac:dyDescent="0.25">
      <c r="A1538" s="5" t="s">
        <v>27</v>
      </c>
      <c r="B1538">
        <v>9415908</v>
      </c>
      <c r="C1538" s="6">
        <v>38895</v>
      </c>
    </row>
    <row r="1539" spans="1:3" x14ac:dyDescent="0.25">
      <c r="A1539" s="5" t="s">
        <v>27</v>
      </c>
      <c r="B1539">
        <v>9415908</v>
      </c>
      <c r="C1539" s="6">
        <v>38896</v>
      </c>
    </row>
    <row r="1540" spans="1:3" x14ac:dyDescent="0.25">
      <c r="A1540" s="5" t="s">
        <v>27</v>
      </c>
      <c r="B1540">
        <v>9415908</v>
      </c>
      <c r="C1540" s="6">
        <v>38897</v>
      </c>
    </row>
    <row r="1541" spans="1:3" x14ac:dyDescent="0.25">
      <c r="A1541" s="5" t="s">
        <v>27</v>
      </c>
      <c r="B1541">
        <v>9415908</v>
      </c>
      <c r="C1541" s="6">
        <v>38898</v>
      </c>
    </row>
    <row r="1542" spans="1:3" x14ac:dyDescent="0.25">
      <c r="A1542" s="5" t="s">
        <v>27</v>
      </c>
      <c r="B1542">
        <v>9415908</v>
      </c>
      <c r="C1542" s="6">
        <v>38899</v>
      </c>
    </row>
    <row r="1543" spans="1:3" x14ac:dyDescent="0.25">
      <c r="A1543" s="5" t="s">
        <v>27</v>
      </c>
      <c r="B1543">
        <v>9415908</v>
      </c>
      <c r="C1543" s="6">
        <v>38900</v>
      </c>
    </row>
    <row r="1544" spans="1:3" x14ac:dyDescent="0.25">
      <c r="A1544" s="5" t="s">
        <v>27</v>
      </c>
      <c r="B1544">
        <v>9415908</v>
      </c>
      <c r="C1544" s="6">
        <v>38901</v>
      </c>
    </row>
    <row r="1545" spans="1:3" x14ac:dyDescent="0.25">
      <c r="A1545" s="5" t="s">
        <v>27</v>
      </c>
      <c r="B1545">
        <v>9415908</v>
      </c>
      <c r="C1545" s="6">
        <v>38902</v>
      </c>
    </row>
    <row r="1546" spans="1:3" x14ac:dyDescent="0.25">
      <c r="A1546" s="5" t="s">
        <v>27</v>
      </c>
      <c r="B1546">
        <v>9415908</v>
      </c>
      <c r="C1546" s="6">
        <v>38903</v>
      </c>
    </row>
    <row r="1547" spans="1:3" x14ac:dyDescent="0.25">
      <c r="A1547" s="5" t="s">
        <v>27</v>
      </c>
      <c r="B1547">
        <v>9415908</v>
      </c>
      <c r="C1547" s="6">
        <v>38904</v>
      </c>
    </row>
    <row r="1548" spans="1:3" x14ac:dyDescent="0.25">
      <c r="A1548" s="5" t="s">
        <v>27</v>
      </c>
      <c r="B1548">
        <v>9415908</v>
      </c>
      <c r="C1548" s="6">
        <v>38905</v>
      </c>
    </row>
    <row r="1549" spans="1:3" x14ac:dyDescent="0.25">
      <c r="A1549" s="5" t="s">
        <v>27</v>
      </c>
      <c r="B1549">
        <v>9415908</v>
      </c>
      <c r="C1549" s="6">
        <v>38906</v>
      </c>
    </row>
    <row r="1550" spans="1:3" x14ac:dyDescent="0.25">
      <c r="A1550" s="5" t="s">
        <v>27</v>
      </c>
      <c r="B1550">
        <v>9415908</v>
      </c>
      <c r="C1550" s="6">
        <v>38907</v>
      </c>
    </row>
    <row r="1551" spans="1:3" x14ac:dyDescent="0.25">
      <c r="A1551" s="5" t="s">
        <v>27</v>
      </c>
      <c r="B1551">
        <v>9415908</v>
      </c>
      <c r="C1551" s="6">
        <v>38908</v>
      </c>
    </row>
    <row r="1552" spans="1:3" x14ac:dyDescent="0.25">
      <c r="A1552" s="5" t="s">
        <v>27</v>
      </c>
      <c r="B1552">
        <v>9415908</v>
      </c>
      <c r="C1552" s="6">
        <v>38909</v>
      </c>
    </row>
    <row r="1553" spans="1:3" x14ac:dyDescent="0.25">
      <c r="A1553" s="5" t="s">
        <v>27</v>
      </c>
      <c r="B1553">
        <v>9415908</v>
      </c>
      <c r="C1553" s="6">
        <v>38910</v>
      </c>
    </row>
    <row r="1554" spans="1:3" x14ac:dyDescent="0.25">
      <c r="A1554" s="5" t="s">
        <v>27</v>
      </c>
      <c r="B1554">
        <v>9415908</v>
      </c>
      <c r="C1554" s="6">
        <v>38911</v>
      </c>
    </row>
    <row r="1555" spans="1:3" x14ac:dyDescent="0.25">
      <c r="A1555" s="5" t="s">
        <v>27</v>
      </c>
      <c r="B1555">
        <v>9415908</v>
      </c>
      <c r="C1555" s="6">
        <v>38912</v>
      </c>
    </row>
    <row r="1556" spans="1:3" x14ac:dyDescent="0.25">
      <c r="A1556" s="5" t="s">
        <v>27</v>
      </c>
      <c r="B1556">
        <v>9415908</v>
      </c>
      <c r="C1556" s="6">
        <v>38913</v>
      </c>
    </row>
    <row r="1557" spans="1:3" x14ac:dyDescent="0.25">
      <c r="A1557" s="5" t="s">
        <v>27</v>
      </c>
      <c r="B1557">
        <v>9415908</v>
      </c>
      <c r="C1557" s="6">
        <v>38914</v>
      </c>
    </row>
    <row r="1558" spans="1:3" x14ac:dyDescent="0.25">
      <c r="A1558" s="5" t="s">
        <v>27</v>
      </c>
      <c r="B1558">
        <v>9415908</v>
      </c>
      <c r="C1558" s="6">
        <v>38915</v>
      </c>
    </row>
    <row r="1559" spans="1:3" x14ac:dyDescent="0.25">
      <c r="A1559" s="5" t="s">
        <v>27</v>
      </c>
      <c r="B1559">
        <v>9415908</v>
      </c>
      <c r="C1559" s="6">
        <v>38916</v>
      </c>
    </row>
    <row r="1560" spans="1:3" x14ac:dyDescent="0.25">
      <c r="A1560" s="5" t="s">
        <v>27</v>
      </c>
      <c r="B1560">
        <v>9415908</v>
      </c>
      <c r="C1560" s="6">
        <v>38917</v>
      </c>
    </row>
    <row r="1561" spans="1:3" x14ac:dyDescent="0.25">
      <c r="A1561" s="5" t="s">
        <v>27</v>
      </c>
      <c r="B1561">
        <v>9415908</v>
      </c>
      <c r="C1561" s="6">
        <v>38918</v>
      </c>
    </row>
    <row r="1562" spans="1:3" x14ac:dyDescent="0.25">
      <c r="A1562" s="5" t="s">
        <v>27</v>
      </c>
      <c r="B1562">
        <v>9415908</v>
      </c>
      <c r="C1562" s="6">
        <v>38919</v>
      </c>
    </row>
    <row r="1563" spans="1:3" x14ac:dyDescent="0.25">
      <c r="A1563" s="5" t="s">
        <v>27</v>
      </c>
      <c r="B1563">
        <v>9415908</v>
      </c>
      <c r="C1563" s="6">
        <v>38920</v>
      </c>
    </row>
    <row r="1564" spans="1:3" x14ac:dyDescent="0.25">
      <c r="A1564" s="5" t="s">
        <v>27</v>
      </c>
      <c r="B1564">
        <v>9415908</v>
      </c>
      <c r="C1564" s="6">
        <v>38921</v>
      </c>
    </row>
    <row r="1565" spans="1:3" x14ac:dyDescent="0.25">
      <c r="A1565" s="5" t="s">
        <v>27</v>
      </c>
      <c r="B1565">
        <v>9415908</v>
      </c>
      <c r="C1565" s="6">
        <v>38922</v>
      </c>
    </row>
    <row r="1566" spans="1:3" x14ac:dyDescent="0.25">
      <c r="A1566" s="5" t="s">
        <v>27</v>
      </c>
      <c r="B1566">
        <v>9415908</v>
      </c>
      <c r="C1566" s="6">
        <v>38923</v>
      </c>
    </row>
    <row r="1567" spans="1:3" x14ac:dyDescent="0.25">
      <c r="A1567" s="5" t="s">
        <v>27</v>
      </c>
      <c r="B1567">
        <v>9415908</v>
      </c>
      <c r="C1567" s="6">
        <v>38924</v>
      </c>
    </row>
    <row r="1568" spans="1:3" x14ac:dyDescent="0.25">
      <c r="A1568" s="5" t="s">
        <v>27</v>
      </c>
      <c r="B1568">
        <v>9415908</v>
      </c>
      <c r="C1568" s="6">
        <v>38925</v>
      </c>
    </row>
    <row r="1569" spans="1:3" x14ac:dyDescent="0.25">
      <c r="A1569" s="5" t="s">
        <v>27</v>
      </c>
      <c r="B1569">
        <v>9415908</v>
      </c>
      <c r="C1569" s="6">
        <v>38926</v>
      </c>
    </row>
    <row r="1570" spans="1:3" x14ac:dyDescent="0.25">
      <c r="A1570" s="5" t="s">
        <v>27</v>
      </c>
      <c r="B1570">
        <v>9415908</v>
      </c>
      <c r="C1570" s="6">
        <v>38927</v>
      </c>
    </row>
    <row r="1571" spans="1:3" x14ac:dyDescent="0.25">
      <c r="A1571" s="5" t="s">
        <v>27</v>
      </c>
      <c r="B1571">
        <v>9415908</v>
      </c>
      <c r="C1571" s="6">
        <v>38928</v>
      </c>
    </row>
    <row r="1572" spans="1:3" x14ac:dyDescent="0.25">
      <c r="A1572" s="5" t="s">
        <v>27</v>
      </c>
      <c r="B1572">
        <v>9415908</v>
      </c>
      <c r="C1572" s="6">
        <v>38929</v>
      </c>
    </row>
    <row r="1573" spans="1:3" x14ac:dyDescent="0.25">
      <c r="A1573" s="5" t="s">
        <v>27</v>
      </c>
      <c r="B1573">
        <v>9415908</v>
      </c>
      <c r="C1573" s="6">
        <v>38930</v>
      </c>
    </row>
    <row r="1574" spans="1:3" x14ac:dyDescent="0.25">
      <c r="A1574" s="5" t="s">
        <v>27</v>
      </c>
      <c r="B1574">
        <v>9415908</v>
      </c>
      <c r="C1574" s="6">
        <v>38931</v>
      </c>
    </row>
    <row r="1575" spans="1:3" x14ac:dyDescent="0.25">
      <c r="A1575" s="5" t="s">
        <v>27</v>
      </c>
      <c r="B1575">
        <v>9415908</v>
      </c>
      <c r="C1575" s="6">
        <v>38932</v>
      </c>
    </row>
    <row r="1576" spans="1:3" x14ac:dyDescent="0.25">
      <c r="A1576" s="5" t="s">
        <v>27</v>
      </c>
      <c r="B1576">
        <v>9415908</v>
      </c>
      <c r="C1576" s="6">
        <v>38933</v>
      </c>
    </row>
    <row r="1577" spans="1:3" x14ac:dyDescent="0.25">
      <c r="A1577" s="5" t="s">
        <v>27</v>
      </c>
      <c r="B1577">
        <v>9415908</v>
      </c>
      <c r="C1577" s="6">
        <v>38934</v>
      </c>
    </row>
    <row r="1578" spans="1:3" x14ac:dyDescent="0.25">
      <c r="A1578" s="5" t="s">
        <v>27</v>
      </c>
      <c r="B1578">
        <v>9415908</v>
      </c>
      <c r="C1578" s="6">
        <v>38935</v>
      </c>
    </row>
    <row r="1579" spans="1:3" x14ac:dyDescent="0.25">
      <c r="A1579" s="5" t="s">
        <v>27</v>
      </c>
      <c r="B1579">
        <v>9415908</v>
      </c>
      <c r="C1579" s="6">
        <v>38936</v>
      </c>
    </row>
    <row r="1580" spans="1:3" x14ac:dyDescent="0.25">
      <c r="A1580" s="5" t="s">
        <v>27</v>
      </c>
      <c r="B1580">
        <v>9415908</v>
      </c>
      <c r="C1580" s="6">
        <v>38937</v>
      </c>
    </row>
    <row r="1581" spans="1:3" x14ac:dyDescent="0.25">
      <c r="A1581" s="5" t="s">
        <v>27</v>
      </c>
      <c r="B1581">
        <v>9415908</v>
      </c>
      <c r="C1581" s="6">
        <v>38938</v>
      </c>
    </row>
    <row r="1582" spans="1:3" x14ac:dyDescent="0.25">
      <c r="A1582" s="5" t="s">
        <v>27</v>
      </c>
      <c r="B1582">
        <v>9415908</v>
      </c>
      <c r="C1582" s="6">
        <v>38939</v>
      </c>
    </row>
    <row r="1583" spans="1:3" x14ac:dyDescent="0.25">
      <c r="A1583" s="5" t="s">
        <v>27</v>
      </c>
      <c r="B1583">
        <v>9415908</v>
      </c>
      <c r="C1583" s="6">
        <v>38940</v>
      </c>
    </row>
    <row r="1584" spans="1:3" x14ac:dyDescent="0.25">
      <c r="A1584" s="5" t="s">
        <v>27</v>
      </c>
      <c r="B1584">
        <v>9415908</v>
      </c>
      <c r="C1584" s="6">
        <v>38941</v>
      </c>
    </row>
    <row r="1585" spans="1:3" x14ac:dyDescent="0.25">
      <c r="A1585" s="5" t="s">
        <v>27</v>
      </c>
      <c r="B1585">
        <v>9415908</v>
      </c>
      <c r="C1585" s="6">
        <v>38942</v>
      </c>
    </row>
    <row r="1586" spans="1:3" x14ac:dyDescent="0.25">
      <c r="A1586" s="5" t="s">
        <v>27</v>
      </c>
      <c r="B1586">
        <v>9415908</v>
      </c>
      <c r="C1586" s="6">
        <v>38943</v>
      </c>
    </row>
    <row r="1587" spans="1:3" x14ac:dyDescent="0.25">
      <c r="A1587" s="5" t="s">
        <v>27</v>
      </c>
      <c r="B1587">
        <v>9415908</v>
      </c>
      <c r="C1587" s="6">
        <v>38944</v>
      </c>
    </row>
    <row r="1588" spans="1:3" x14ac:dyDescent="0.25">
      <c r="A1588" s="5" t="s">
        <v>27</v>
      </c>
      <c r="B1588">
        <v>9415908</v>
      </c>
      <c r="C1588" s="6">
        <v>38945</v>
      </c>
    </row>
    <row r="1589" spans="1:3" x14ac:dyDescent="0.25">
      <c r="A1589" s="5" t="s">
        <v>27</v>
      </c>
      <c r="B1589">
        <v>9415908</v>
      </c>
      <c r="C1589" s="6">
        <v>38946</v>
      </c>
    </row>
    <row r="1590" spans="1:3" x14ac:dyDescent="0.25">
      <c r="A1590" s="5" t="s">
        <v>27</v>
      </c>
      <c r="B1590">
        <v>9415908</v>
      </c>
      <c r="C1590" s="6">
        <v>38947</v>
      </c>
    </row>
    <row r="1591" spans="1:3" x14ac:dyDescent="0.25">
      <c r="A1591" s="5" t="s">
        <v>27</v>
      </c>
      <c r="B1591">
        <v>9415908</v>
      </c>
      <c r="C1591" s="6">
        <v>38948</v>
      </c>
    </row>
    <row r="1592" spans="1:3" x14ac:dyDescent="0.25">
      <c r="A1592" s="5" t="s">
        <v>27</v>
      </c>
      <c r="B1592">
        <v>9415908</v>
      </c>
      <c r="C1592" s="6">
        <v>38949</v>
      </c>
    </row>
    <row r="1593" spans="1:3" x14ac:dyDescent="0.25">
      <c r="A1593" s="5" t="s">
        <v>27</v>
      </c>
      <c r="B1593">
        <v>9415908</v>
      </c>
      <c r="C1593" s="6">
        <v>38950</v>
      </c>
    </row>
    <row r="1594" spans="1:3" x14ac:dyDescent="0.25">
      <c r="A1594" s="5" t="s">
        <v>27</v>
      </c>
      <c r="B1594">
        <v>9415908</v>
      </c>
      <c r="C1594" s="6">
        <v>38951</v>
      </c>
    </row>
    <row r="1595" spans="1:3" x14ac:dyDescent="0.25">
      <c r="A1595" s="5" t="s">
        <v>27</v>
      </c>
      <c r="B1595">
        <v>9415908</v>
      </c>
      <c r="C1595" s="6">
        <v>38952</v>
      </c>
    </row>
    <row r="1596" spans="1:3" x14ac:dyDescent="0.25">
      <c r="A1596" s="5" t="s">
        <v>27</v>
      </c>
      <c r="B1596">
        <v>9415908</v>
      </c>
      <c r="C1596" s="6">
        <v>38953</v>
      </c>
    </row>
    <row r="1597" spans="1:3" x14ac:dyDescent="0.25">
      <c r="A1597" s="5" t="s">
        <v>27</v>
      </c>
      <c r="B1597">
        <v>9415908</v>
      </c>
      <c r="C1597" s="6">
        <v>38954</v>
      </c>
    </row>
    <row r="1598" spans="1:3" x14ac:dyDescent="0.25">
      <c r="A1598" s="5" t="s">
        <v>27</v>
      </c>
      <c r="B1598">
        <v>9415908</v>
      </c>
      <c r="C1598" s="6">
        <v>38955</v>
      </c>
    </row>
    <row r="1599" spans="1:3" x14ac:dyDescent="0.25">
      <c r="A1599" s="5" t="s">
        <v>27</v>
      </c>
      <c r="B1599">
        <v>9415908</v>
      </c>
      <c r="C1599" s="6">
        <v>38956</v>
      </c>
    </row>
    <row r="1600" spans="1:3" x14ac:dyDescent="0.25">
      <c r="A1600" s="5" t="s">
        <v>27</v>
      </c>
      <c r="B1600">
        <v>9415908</v>
      </c>
      <c r="C1600" s="6">
        <v>38957</v>
      </c>
    </row>
    <row r="1601" spans="1:3" x14ac:dyDescent="0.25">
      <c r="A1601" s="5" t="s">
        <v>27</v>
      </c>
      <c r="B1601">
        <v>9415908</v>
      </c>
      <c r="C1601" s="6">
        <v>38958</v>
      </c>
    </row>
    <row r="1602" spans="1:3" x14ac:dyDescent="0.25">
      <c r="A1602" s="5" t="s">
        <v>27</v>
      </c>
      <c r="B1602">
        <v>9415908</v>
      </c>
      <c r="C1602" s="6">
        <v>38959</v>
      </c>
    </row>
    <row r="1603" spans="1:3" x14ac:dyDescent="0.25">
      <c r="A1603" s="5" t="s">
        <v>27</v>
      </c>
      <c r="B1603">
        <v>9415908</v>
      </c>
      <c r="C1603" s="6">
        <v>38960</v>
      </c>
    </row>
    <row r="1604" spans="1:3" x14ac:dyDescent="0.25">
      <c r="A1604" s="5" t="s">
        <v>27</v>
      </c>
      <c r="B1604">
        <v>9415908</v>
      </c>
      <c r="C1604" s="6">
        <v>38961</v>
      </c>
    </row>
    <row r="1605" spans="1:3" x14ac:dyDescent="0.25">
      <c r="A1605" s="5" t="s">
        <v>27</v>
      </c>
      <c r="B1605">
        <v>9415908</v>
      </c>
      <c r="C1605" s="6">
        <v>38962</v>
      </c>
    </row>
    <row r="1606" spans="1:3" x14ac:dyDescent="0.25">
      <c r="A1606" s="5" t="s">
        <v>27</v>
      </c>
      <c r="B1606">
        <v>9415908</v>
      </c>
      <c r="C1606" s="6">
        <v>38963</v>
      </c>
    </row>
    <row r="1607" spans="1:3" x14ac:dyDescent="0.25">
      <c r="A1607" s="5" t="s">
        <v>27</v>
      </c>
      <c r="B1607">
        <v>9415908</v>
      </c>
      <c r="C1607" s="6">
        <v>38964</v>
      </c>
    </row>
    <row r="1608" spans="1:3" x14ac:dyDescent="0.25">
      <c r="A1608" s="5" t="s">
        <v>27</v>
      </c>
      <c r="B1608">
        <v>9415908</v>
      </c>
      <c r="C1608" s="6">
        <v>38965</v>
      </c>
    </row>
    <row r="1609" spans="1:3" x14ac:dyDescent="0.25">
      <c r="A1609" s="5" t="s">
        <v>27</v>
      </c>
      <c r="B1609">
        <v>9415908</v>
      </c>
      <c r="C1609" s="6">
        <v>38966</v>
      </c>
    </row>
    <row r="1610" spans="1:3" x14ac:dyDescent="0.25">
      <c r="A1610" s="5" t="s">
        <v>27</v>
      </c>
      <c r="B1610">
        <v>9415908</v>
      </c>
      <c r="C1610" s="6">
        <v>38967</v>
      </c>
    </row>
    <row r="1611" spans="1:3" x14ac:dyDescent="0.25">
      <c r="A1611" s="5" t="s">
        <v>27</v>
      </c>
      <c r="B1611">
        <v>9415908</v>
      </c>
      <c r="C1611" s="6">
        <v>38968</v>
      </c>
    </row>
    <row r="1612" spans="1:3" x14ac:dyDescent="0.25">
      <c r="A1612" s="5" t="s">
        <v>27</v>
      </c>
      <c r="B1612">
        <v>9415908</v>
      </c>
      <c r="C1612" s="6">
        <v>38969</v>
      </c>
    </row>
    <row r="1613" spans="1:3" x14ac:dyDescent="0.25">
      <c r="A1613" s="5" t="s">
        <v>27</v>
      </c>
      <c r="B1613">
        <v>9415908</v>
      </c>
      <c r="C1613" s="6">
        <v>38970</v>
      </c>
    </row>
    <row r="1614" spans="1:3" x14ac:dyDescent="0.25">
      <c r="A1614" s="5" t="s">
        <v>27</v>
      </c>
      <c r="B1614">
        <v>9415908</v>
      </c>
      <c r="C1614" s="6">
        <v>38971</v>
      </c>
    </row>
    <row r="1615" spans="1:3" x14ac:dyDescent="0.25">
      <c r="A1615" s="5" t="s">
        <v>27</v>
      </c>
      <c r="B1615">
        <v>9415908</v>
      </c>
      <c r="C1615" s="6">
        <v>38972</v>
      </c>
    </row>
    <row r="1616" spans="1:3" x14ac:dyDescent="0.25">
      <c r="A1616" s="5" t="s">
        <v>27</v>
      </c>
      <c r="B1616">
        <v>9415908</v>
      </c>
      <c r="C1616" s="6">
        <v>38973</v>
      </c>
    </row>
    <row r="1617" spans="1:3" x14ac:dyDescent="0.25">
      <c r="A1617" s="5" t="s">
        <v>27</v>
      </c>
      <c r="B1617">
        <v>9415908</v>
      </c>
      <c r="C1617" s="6">
        <v>38974</v>
      </c>
    </row>
    <row r="1618" spans="1:3" x14ac:dyDescent="0.25">
      <c r="A1618" s="5" t="s">
        <v>27</v>
      </c>
      <c r="B1618">
        <v>9415908</v>
      </c>
      <c r="C1618" s="6">
        <v>38975</v>
      </c>
    </row>
    <row r="1619" spans="1:3" x14ac:dyDescent="0.25">
      <c r="A1619" s="5" t="s">
        <v>27</v>
      </c>
      <c r="B1619">
        <v>9415908</v>
      </c>
      <c r="C1619" s="6">
        <v>38976</v>
      </c>
    </row>
    <row r="1620" spans="1:3" x14ac:dyDescent="0.25">
      <c r="A1620" s="5" t="s">
        <v>27</v>
      </c>
      <c r="B1620">
        <v>9415908</v>
      </c>
      <c r="C1620" s="6">
        <v>38977</v>
      </c>
    </row>
    <row r="1621" spans="1:3" x14ac:dyDescent="0.25">
      <c r="A1621" s="5" t="s">
        <v>27</v>
      </c>
      <c r="B1621">
        <v>9415908</v>
      </c>
      <c r="C1621" s="6">
        <v>38978</v>
      </c>
    </row>
    <row r="1622" spans="1:3" x14ac:dyDescent="0.25">
      <c r="A1622" s="5" t="s">
        <v>27</v>
      </c>
      <c r="B1622">
        <v>9415908</v>
      </c>
      <c r="C1622" s="6">
        <v>38979</v>
      </c>
    </row>
    <row r="1623" spans="1:3" x14ac:dyDescent="0.25">
      <c r="A1623" s="5" t="s">
        <v>27</v>
      </c>
      <c r="B1623">
        <v>9415908</v>
      </c>
      <c r="C1623" s="6">
        <v>38980</v>
      </c>
    </row>
    <row r="1624" spans="1:3" x14ac:dyDescent="0.25">
      <c r="A1624" s="5" t="s">
        <v>27</v>
      </c>
      <c r="B1624">
        <v>9415908</v>
      </c>
      <c r="C1624" s="6">
        <v>38981</v>
      </c>
    </row>
    <row r="1625" spans="1:3" x14ac:dyDescent="0.25">
      <c r="A1625" s="5" t="s">
        <v>27</v>
      </c>
      <c r="B1625">
        <v>9415908</v>
      </c>
      <c r="C1625" s="6">
        <v>38982</v>
      </c>
    </row>
    <row r="1626" spans="1:3" x14ac:dyDescent="0.25">
      <c r="A1626" s="5" t="s">
        <v>27</v>
      </c>
      <c r="B1626">
        <v>9415908</v>
      </c>
      <c r="C1626" s="6">
        <v>38983</v>
      </c>
    </row>
    <row r="1627" spans="1:3" x14ac:dyDescent="0.25">
      <c r="A1627" s="5" t="s">
        <v>27</v>
      </c>
      <c r="B1627">
        <v>9415908</v>
      </c>
      <c r="C1627" s="6">
        <v>38984</v>
      </c>
    </row>
    <row r="1628" spans="1:3" x14ac:dyDescent="0.25">
      <c r="A1628" s="5" t="s">
        <v>27</v>
      </c>
      <c r="B1628">
        <v>9415908</v>
      </c>
      <c r="C1628" s="6">
        <v>38985</v>
      </c>
    </row>
    <row r="1629" spans="1:3" x14ac:dyDescent="0.25">
      <c r="A1629" s="5" t="s">
        <v>27</v>
      </c>
      <c r="B1629">
        <v>9415908</v>
      </c>
      <c r="C1629" s="6">
        <v>38986</v>
      </c>
    </row>
    <row r="1630" spans="1:3" x14ac:dyDescent="0.25">
      <c r="A1630" s="5" t="s">
        <v>27</v>
      </c>
      <c r="B1630">
        <v>9415908</v>
      </c>
      <c r="C1630" s="6">
        <v>38987</v>
      </c>
    </row>
    <row r="1631" spans="1:3" x14ac:dyDescent="0.25">
      <c r="A1631" s="5" t="s">
        <v>27</v>
      </c>
      <c r="B1631">
        <v>9415908</v>
      </c>
      <c r="C1631" s="6">
        <v>38988</v>
      </c>
    </row>
    <row r="1632" spans="1:3" x14ac:dyDescent="0.25">
      <c r="A1632" s="5" t="s">
        <v>27</v>
      </c>
      <c r="B1632">
        <v>9415908</v>
      </c>
      <c r="C1632" s="6">
        <v>38989</v>
      </c>
    </row>
    <row r="1633" spans="1:5" x14ac:dyDescent="0.25">
      <c r="A1633" s="5" t="s">
        <v>27</v>
      </c>
      <c r="B1633">
        <v>9415908</v>
      </c>
      <c r="C1633" s="6">
        <v>38990</v>
      </c>
    </row>
    <row r="1634" spans="1:5" x14ac:dyDescent="0.25">
      <c r="A1634" s="5" t="s">
        <v>27</v>
      </c>
      <c r="B1634">
        <v>9415908</v>
      </c>
      <c r="C1634" s="6">
        <v>38991</v>
      </c>
      <c r="D1634">
        <v>0.23</v>
      </c>
      <c r="E1634" t="s">
        <v>63</v>
      </c>
    </row>
    <row r="1635" spans="1:5" x14ac:dyDescent="0.25">
      <c r="A1635" s="5" t="s">
        <v>27</v>
      </c>
      <c r="B1635">
        <v>9415908</v>
      </c>
      <c r="C1635" s="6">
        <v>38992</v>
      </c>
      <c r="D1635">
        <v>0.23</v>
      </c>
      <c r="E1635" t="s">
        <v>63</v>
      </c>
    </row>
    <row r="1636" spans="1:5" x14ac:dyDescent="0.25">
      <c r="A1636" s="5" t="s">
        <v>27</v>
      </c>
      <c r="B1636">
        <v>9415908</v>
      </c>
      <c r="C1636" s="6">
        <v>38993</v>
      </c>
      <c r="D1636">
        <v>0.23</v>
      </c>
      <c r="E1636" t="s">
        <v>63</v>
      </c>
    </row>
    <row r="1637" spans="1:5" x14ac:dyDescent="0.25">
      <c r="A1637" s="5" t="s">
        <v>27</v>
      </c>
      <c r="B1637">
        <v>9415908</v>
      </c>
      <c r="C1637" s="6">
        <v>38994</v>
      </c>
      <c r="D1637">
        <v>0.23</v>
      </c>
      <c r="E1637" t="s">
        <v>63</v>
      </c>
    </row>
    <row r="1638" spans="1:5" x14ac:dyDescent="0.25">
      <c r="A1638" s="5" t="s">
        <v>27</v>
      </c>
      <c r="B1638">
        <v>9415908</v>
      </c>
      <c r="C1638" s="6">
        <v>38995</v>
      </c>
      <c r="D1638">
        <v>0.23</v>
      </c>
      <c r="E1638" t="s">
        <v>63</v>
      </c>
    </row>
    <row r="1639" spans="1:5" x14ac:dyDescent="0.25">
      <c r="A1639" s="5" t="s">
        <v>27</v>
      </c>
      <c r="B1639">
        <v>9415908</v>
      </c>
      <c r="C1639" s="6">
        <v>38996</v>
      </c>
      <c r="D1639">
        <v>0.23</v>
      </c>
      <c r="E1639" t="s">
        <v>63</v>
      </c>
    </row>
    <row r="1640" spans="1:5" x14ac:dyDescent="0.25">
      <c r="A1640" s="5" t="s">
        <v>27</v>
      </c>
      <c r="B1640">
        <v>9415908</v>
      </c>
      <c r="C1640" s="6">
        <v>38997</v>
      </c>
      <c r="D1640">
        <v>0.23</v>
      </c>
      <c r="E1640" t="s">
        <v>63</v>
      </c>
    </row>
    <row r="1641" spans="1:5" x14ac:dyDescent="0.25">
      <c r="A1641" s="5" t="s">
        <v>27</v>
      </c>
      <c r="B1641">
        <v>9415908</v>
      </c>
      <c r="C1641" s="6">
        <v>38998</v>
      </c>
      <c r="D1641">
        <v>0.23</v>
      </c>
      <c r="E1641" t="s">
        <v>63</v>
      </c>
    </row>
    <row r="1642" spans="1:5" x14ac:dyDescent="0.25">
      <c r="A1642" s="5" t="s">
        <v>27</v>
      </c>
      <c r="B1642">
        <v>9415908</v>
      </c>
      <c r="C1642" s="6">
        <v>38999</v>
      </c>
      <c r="D1642">
        <v>0.23</v>
      </c>
      <c r="E1642" t="s">
        <v>63</v>
      </c>
    </row>
    <row r="1643" spans="1:5" x14ac:dyDescent="0.25">
      <c r="A1643" s="5" t="s">
        <v>27</v>
      </c>
      <c r="B1643">
        <v>9415908</v>
      </c>
      <c r="C1643" s="6">
        <v>39000</v>
      </c>
      <c r="D1643">
        <v>0.23</v>
      </c>
      <c r="E1643" t="s">
        <v>63</v>
      </c>
    </row>
    <row r="1644" spans="1:5" x14ac:dyDescent="0.25">
      <c r="A1644" s="5" t="s">
        <v>27</v>
      </c>
      <c r="B1644">
        <v>9415908</v>
      </c>
      <c r="C1644" s="6">
        <v>39001</v>
      </c>
      <c r="D1644">
        <v>0.23</v>
      </c>
      <c r="E1644" t="s">
        <v>63</v>
      </c>
    </row>
    <row r="1645" spans="1:5" x14ac:dyDescent="0.25">
      <c r="A1645" s="5" t="s">
        <v>27</v>
      </c>
      <c r="B1645">
        <v>9415908</v>
      </c>
      <c r="C1645" s="6">
        <v>39002</v>
      </c>
      <c r="D1645">
        <v>0.23</v>
      </c>
      <c r="E1645" t="s">
        <v>63</v>
      </c>
    </row>
    <row r="1646" spans="1:5" x14ac:dyDescent="0.25">
      <c r="A1646" s="5" t="s">
        <v>27</v>
      </c>
      <c r="B1646">
        <v>9415908</v>
      </c>
      <c r="C1646" s="6">
        <v>39003</v>
      </c>
      <c r="D1646">
        <v>0.23</v>
      </c>
      <c r="E1646" t="s">
        <v>63</v>
      </c>
    </row>
    <row r="1647" spans="1:5" x14ac:dyDescent="0.25">
      <c r="A1647" s="5" t="s">
        <v>27</v>
      </c>
      <c r="B1647">
        <v>9415908</v>
      </c>
      <c r="C1647" s="6">
        <v>39004</v>
      </c>
      <c r="D1647">
        <v>0.23</v>
      </c>
      <c r="E1647" t="s">
        <v>63</v>
      </c>
    </row>
    <row r="1648" spans="1:5" x14ac:dyDescent="0.25">
      <c r="A1648" s="5" t="s">
        <v>27</v>
      </c>
      <c r="B1648">
        <v>9415908</v>
      </c>
      <c r="C1648" s="6">
        <v>39005</v>
      </c>
      <c r="D1648">
        <v>0.23</v>
      </c>
      <c r="E1648" t="s">
        <v>63</v>
      </c>
    </row>
    <row r="1649" spans="1:5" x14ac:dyDescent="0.25">
      <c r="A1649" s="5" t="s">
        <v>27</v>
      </c>
      <c r="B1649">
        <v>9415908</v>
      </c>
      <c r="C1649" s="6">
        <v>39006</v>
      </c>
      <c r="D1649">
        <v>0.23</v>
      </c>
      <c r="E1649" t="s">
        <v>63</v>
      </c>
    </row>
    <row r="1650" spans="1:5" x14ac:dyDescent="0.25">
      <c r="A1650" s="5" t="s">
        <v>27</v>
      </c>
      <c r="B1650">
        <v>9415908</v>
      </c>
      <c r="C1650" s="6">
        <v>39007</v>
      </c>
      <c r="D1650">
        <v>0.23</v>
      </c>
      <c r="E1650" t="s">
        <v>63</v>
      </c>
    </row>
    <row r="1651" spans="1:5" x14ac:dyDescent="0.25">
      <c r="A1651" s="5" t="s">
        <v>27</v>
      </c>
      <c r="B1651">
        <v>9415908</v>
      </c>
      <c r="C1651" s="6">
        <v>39008</v>
      </c>
      <c r="D1651">
        <v>0.23</v>
      </c>
      <c r="E1651" t="s">
        <v>63</v>
      </c>
    </row>
    <row r="1652" spans="1:5" x14ac:dyDescent="0.25">
      <c r="A1652" s="5" t="s">
        <v>27</v>
      </c>
      <c r="B1652">
        <v>9415908</v>
      </c>
      <c r="C1652" s="6">
        <v>39009</v>
      </c>
      <c r="D1652">
        <v>0.23</v>
      </c>
      <c r="E1652" t="s">
        <v>63</v>
      </c>
    </row>
    <row r="1653" spans="1:5" x14ac:dyDescent="0.25">
      <c r="A1653" s="5" t="s">
        <v>27</v>
      </c>
      <c r="B1653">
        <v>9415908</v>
      </c>
      <c r="C1653" s="6">
        <v>39010</v>
      </c>
      <c r="D1653">
        <v>0.23</v>
      </c>
      <c r="E1653" t="s">
        <v>63</v>
      </c>
    </row>
    <row r="1654" spans="1:5" x14ac:dyDescent="0.25">
      <c r="A1654" s="5" t="s">
        <v>27</v>
      </c>
      <c r="B1654">
        <v>9415908</v>
      </c>
      <c r="C1654" s="6">
        <v>39011</v>
      </c>
      <c r="D1654">
        <v>0.23</v>
      </c>
      <c r="E1654" t="s">
        <v>63</v>
      </c>
    </row>
    <row r="1655" spans="1:5" x14ac:dyDescent="0.25">
      <c r="A1655" s="5" t="s">
        <v>27</v>
      </c>
      <c r="B1655">
        <v>9415908</v>
      </c>
      <c r="C1655" s="6">
        <v>39012</v>
      </c>
      <c r="D1655">
        <v>0.23</v>
      </c>
      <c r="E1655" t="s">
        <v>63</v>
      </c>
    </row>
    <row r="1656" spans="1:5" x14ac:dyDescent="0.25">
      <c r="A1656" s="5" t="s">
        <v>27</v>
      </c>
      <c r="B1656">
        <v>9415908</v>
      </c>
      <c r="C1656" s="6">
        <v>39013</v>
      </c>
      <c r="D1656">
        <v>0.23</v>
      </c>
      <c r="E1656" t="s">
        <v>63</v>
      </c>
    </row>
    <row r="1657" spans="1:5" x14ac:dyDescent="0.25">
      <c r="A1657" s="5" t="s">
        <v>27</v>
      </c>
      <c r="B1657">
        <v>9415908</v>
      </c>
      <c r="C1657" s="6">
        <v>39014</v>
      </c>
      <c r="D1657">
        <v>0.23</v>
      </c>
      <c r="E1657" t="s">
        <v>63</v>
      </c>
    </row>
    <row r="1658" spans="1:5" x14ac:dyDescent="0.25">
      <c r="A1658" s="5" t="s">
        <v>27</v>
      </c>
      <c r="B1658">
        <v>9415908</v>
      </c>
      <c r="C1658" s="6">
        <v>39015</v>
      </c>
      <c r="D1658">
        <v>0.23</v>
      </c>
      <c r="E1658" t="s">
        <v>63</v>
      </c>
    </row>
    <row r="1659" spans="1:5" x14ac:dyDescent="0.25">
      <c r="A1659" s="5" t="s">
        <v>27</v>
      </c>
      <c r="B1659">
        <v>9415908</v>
      </c>
      <c r="C1659" s="6">
        <v>39016</v>
      </c>
      <c r="D1659">
        <v>0.23</v>
      </c>
      <c r="E1659" t="s">
        <v>63</v>
      </c>
    </row>
    <row r="1660" spans="1:5" x14ac:dyDescent="0.25">
      <c r="A1660" s="5" t="s">
        <v>27</v>
      </c>
      <c r="B1660">
        <v>9415908</v>
      </c>
      <c r="C1660" s="6">
        <v>39017</v>
      </c>
      <c r="D1660">
        <v>0.23</v>
      </c>
      <c r="E1660" t="s">
        <v>63</v>
      </c>
    </row>
    <row r="1661" spans="1:5" x14ac:dyDescent="0.25">
      <c r="A1661" s="5" t="s">
        <v>27</v>
      </c>
      <c r="B1661">
        <v>9415908</v>
      </c>
      <c r="C1661" s="6">
        <v>39018</v>
      </c>
      <c r="D1661">
        <v>0.23</v>
      </c>
      <c r="E1661" t="s">
        <v>63</v>
      </c>
    </row>
    <row r="1662" spans="1:5" x14ac:dyDescent="0.25">
      <c r="A1662" s="5" t="s">
        <v>27</v>
      </c>
      <c r="B1662">
        <v>9415908</v>
      </c>
      <c r="C1662" s="6">
        <v>39019</v>
      </c>
      <c r="D1662">
        <v>0.23</v>
      </c>
      <c r="E1662" t="s">
        <v>63</v>
      </c>
    </row>
    <row r="1663" spans="1:5" x14ac:dyDescent="0.25">
      <c r="A1663" s="5" t="s">
        <v>27</v>
      </c>
      <c r="B1663">
        <v>9415908</v>
      </c>
      <c r="C1663" s="6">
        <v>39020</v>
      </c>
      <c r="D1663">
        <v>0.23</v>
      </c>
      <c r="E1663" t="s">
        <v>63</v>
      </c>
    </row>
    <row r="1664" spans="1:5" x14ac:dyDescent="0.25">
      <c r="A1664" s="5" t="s">
        <v>27</v>
      </c>
      <c r="B1664">
        <v>9415908</v>
      </c>
      <c r="C1664" s="6">
        <v>39021</v>
      </c>
      <c r="D1664">
        <v>0.23</v>
      </c>
      <c r="E1664" t="s">
        <v>63</v>
      </c>
    </row>
    <row r="1665" spans="1:5" x14ac:dyDescent="0.25">
      <c r="A1665" s="5" t="s">
        <v>27</v>
      </c>
      <c r="B1665">
        <v>9415908</v>
      </c>
      <c r="C1665" s="6">
        <v>39022</v>
      </c>
      <c r="D1665">
        <v>0.23</v>
      </c>
      <c r="E1665" t="s">
        <v>63</v>
      </c>
    </row>
    <row r="1666" spans="1:5" x14ac:dyDescent="0.25">
      <c r="A1666" s="5" t="s">
        <v>27</v>
      </c>
      <c r="B1666">
        <v>9415908</v>
      </c>
      <c r="C1666" s="6">
        <v>39023</v>
      </c>
      <c r="D1666">
        <v>0.23</v>
      </c>
      <c r="E1666" t="s">
        <v>63</v>
      </c>
    </row>
    <row r="1667" spans="1:5" x14ac:dyDescent="0.25">
      <c r="A1667" s="5" t="s">
        <v>27</v>
      </c>
      <c r="B1667">
        <v>9415908</v>
      </c>
      <c r="C1667" s="6">
        <v>39024</v>
      </c>
      <c r="D1667">
        <v>0.23</v>
      </c>
      <c r="E1667" t="s">
        <v>63</v>
      </c>
    </row>
    <row r="1668" spans="1:5" x14ac:dyDescent="0.25">
      <c r="A1668" s="5" t="s">
        <v>27</v>
      </c>
      <c r="B1668">
        <v>9415908</v>
      </c>
      <c r="C1668" s="6">
        <v>39025</v>
      </c>
      <c r="D1668">
        <v>0.23</v>
      </c>
      <c r="E1668" t="s">
        <v>63</v>
      </c>
    </row>
    <row r="1669" spans="1:5" x14ac:dyDescent="0.25">
      <c r="A1669" s="5" t="s">
        <v>27</v>
      </c>
      <c r="B1669">
        <v>9415908</v>
      </c>
      <c r="C1669" s="6">
        <v>39026</v>
      </c>
      <c r="D1669">
        <v>0.23</v>
      </c>
      <c r="E1669" t="s">
        <v>63</v>
      </c>
    </row>
    <row r="1670" spans="1:5" x14ac:dyDescent="0.25">
      <c r="A1670" s="5" t="s">
        <v>27</v>
      </c>
      <c r="B1670">
        <v>9415908</v>
      </c>
      <c r="C1670" s="6">
        <v>39027</v>
      </c>
      <c r="D1670">
        <v>0.23</v>
      </c>
      <c r="E1670" t="s">
        <v>63</v>
      </c>
    </row>
    <row r="1671" spans="1:5" x14ac:dyDescent="0.25">
      <c r="A1671" s="5" t="s">
        <v>27</v>
      </c>
      <c r="B1671">
        <v>9415908</v>
      </c>
      <c r="C1671" s="6">
        <v>39028</v>
      </c>
      <c r="D1671">
        <v>0.23</v>
      </c>
      <c r="E1671" t="s">
        <v>63</v>
      </c>
    </row>
    <row r="1672" spans="1:5" x14ac:dyDescent="0.25">
      <c r="A1672" s="5" t="s">
        <v>27</v>
      </c>
      <c r="B1672">
        <v>9415908</v>
      </c>
      <c r="C1672" s="6">
        <v>39029</v>
      </c>
      <c r="D1672">
        <v>0.23</v>
      </c>
      <c r="E1672" t="s">
        <v>63</v>
      </c>
    </row>
    <row r="1673" spans="1:5" x14ac:dyDescent="0.25">
      <c r="A1673" s="5" t="s">
        <v>27</v>
      </c>
      <c r="B1673">
        <v>9415908</v>
      </c>
      <c r="C1673" s="6">
        <v>39030</v>
      </c>
      <c r="D1673">
        <v>0.23</v>
      </c>
      <c r="E1673" t="s">
        <v>63</v>
      </c>
    </row>
    <row r="1674" spans="1:5" x14ac:dyDescent="0.25">
      <c r="A1674" s="5" t="s">
        <v>27</v>
      </c>
      <c r="B1674">
        <v>9415908</v>
      </c>
      <c r="C1674" s="6">
        <v>39031</v>
      </c>
      <c r="D1674">
        <v>0.23</v>
      </c>
      <c r="E1674" t="s">
        <v>63</v>
      </c>
    </row>
    <row r="1675" spans="1:5" x14ac:dyDescent="0.25">
      <c r="A1675" s="5" t="s">
        <v>27</v>
      </c>
      <c r="B1675">
        <v>9415908</v>
      </c>
      <c r="C1675" s="6">
        <v>39032</v>
      </c>
      <c r="D1675">
        <v>0.23</v>
      </c>
      <c r="E1675" t="s">
        <v>63</v>
      </c>
    </row>
    <row r="1676" spans="1:5" x14ac:dyDescent="0.25">
      <c r="A1676" s="5" t="s">
        <v>27</v>
      </c>
      <c r="B1676">
        <v>9415908</v>
      </c>
      <c r="C1676" s="6">
        <v>39033</v>
      </c>
      <c r="D1676">
        <v>0.23</v>
      </c>
      <c r="E1676" t="s">
        <v>63</v>
      </c>
    </row>
    <row r="1677" spans="1:5" x14ac:dyDescent="0.25">
      <c r="A1677" s="5" t="s">
        <v>27</v>
      </c>
      <c r="B1677">
        <v>9415908</v>
      </c>
      <c r="C1677" s="6">
        <v>39034</v>
      </c>
      <c r="D1677">
        <v>0.23</v>
      </c>
      <c r="E1677" t="s">
        <v>63</v>
      </c>
    </row>
    <row r="1678" spans="1:5" x14ac:dyDescent="0.25">
      <c r="A1678" s="5" t="s">
        <v>27</v>
      </c>
      <c r="B1678">
        <v>9415908</v>
      </c>
      <c r="C1678" s="6">
        <v>39035</v>
      </c>
      <c r="D1678">
        <v>0.23</v>
      </c>
      <c r="E1678" t="s">
        <v>63</v>
      </c>
    </row>
    <row r="1679" spans="1:5" x14ac:dyDescent="0.25">
      <c r="A1679" s="5" t="s">
        <v>27</v>
      </c>
      <c r="B1679">
        <v>9415908</v>
      </c>
      <c r="C1679" s="6">
        <v>39036</v>
      </c>
      <c r="D1679">
        <v>0.23</v>
      </c>
      <c r="E1679" t="s">
        <v>63</v>
      </c>
    </row>
    <row r="1680" spans="1:5" x14ac:dyDescent="0.25">
      <c r="A1680" s="5" t="s">
        <v>27</v>
      </c>
      <c r="B1680">
        <v>9415908</v>
      </c>
      <c r="C1680" s="6">
        <v>39037</v>
      </c>
      <c r="D1680">
        <v>0.23</v>
      </c>
      <c r="E1680" t="s">
        <v>63</v>
      </c>
    </row>
    <row r="1681" spans="1:5" x14ac:dyDescent="0.25">
      <c r="A1681" s="5" t="s">
        <v>27</v>
      </c>
      <c r="B1681">
        <v>9415908</v>
      </c>
      <c r="C1681" s="6">
        <v>39038</v>
      </c>
      <c r="D1681">
        <v>0.23</v>
      </c>
      <c r="E1681" t="s">
        <v>63</v>
      </c>
    </row>
    <row r="1682" spans="1:5" x14ac:dyDescent="0.25">
      <c r="A1682" s="5" t="s">
        <v>27</v>
      </c>
      <c r="B1682">
        <v>9415908</v>
      </c>
      <c r="C1682" s="6">
        <v>39039</v>
      </c>
      <c r="D1682">
        <v>0.23</v>
      </c>
      <c r="E1682" t="s">
        <v>63</v>
      </c>
    </row>
    <row r="1683" spans="1:5" x14ac:dyDescent="0.25">
      <c r="A1683" s="5" t="s">
        <v>27</v>
      </c>
      <c r="B1683">
        <v>9415908</v>
      </c>
      <c r="C1683" s="6">
        <v>39040</v>
      </c>
      <c r="D1683">
        <v>0.23</v>
      </c>
      <c r="E1683" t="s">
        <v>63</v>
      </c>
    </row>
    <row r="1684" spans="1:5" x14ac:dyDescent="0.25">
      <c r="A1684" s="5" t="s">
        <v>27</v>
      </c>
      <c r="B1684">
        <v>9415908</v>
      </c>
      <c r="C1684" s="6">
        <v>39041</v>
      </c>
      <c r="D1684">
        <v>0.23</v>
      </c>
      <c r="E1684" t="s">
        <v>63</v>
      </c>
    </row>
    <row r="1685" spans="1:5" x14ac:dyDescent="0.25">
      <c r="A1685" s="5" t="s">
        <v>27</v>
      </c>
      <c r="B1685">
        <v>9415908</v>
      </c>
      <c r="C1685" s="6">
        <v>39042</v>
      </c>
      <c r="D1685">
        <v>0.23</v>
      </c>
      <c r="E1685" t="s">
        <v>63</v>
      </c>
    </row>
    <row r="1686" spans="1:5" x14ac:dyDescent="0.25">
      <c r="A1686" s="5" t="s">
        <v>27</v>
      </c>
      <c r="B1686">
        <v>9415908</v>
      </c>
      <c r="C1686" s="6">
        <v>39043</v>
      </c>
      <c r="D1686">
        <v>0.23</v>
      </c>
      <c r="E1686" t="s">
        <v>63</v>
      </c>
    </row>
    <row r="1687" spans="1:5" x14ac:dyDescent="0.25">
      <c r="A1687" s="5" t="s">
        <v>27</v>
      </c>
      <c r="B1687">
        <v>9415908</v>
      </c>
      <c r="C1687" s="6">
        <v>39044</v>
      </c>
      <c r="D1687">
        <v>0.23</v>
      </c>
      <c r="E1687" t="s">
        <v>63</v>
      </c>
    </row>
    <row r="1688" spans="1:5" x14ac:dyDescent="0.25">
      <c r="A1688" s="5" t="s">
        <v>27</v>
      </c>
      <c r="B1688">
        <v>9415908</v>
      </c>
      <c r="C1688" s="6">
        <v>39045</v>
      </c>
      <c r="D1688">
        <v>0.23</v>
      </c>
      <c r="E1688" t="s">
        <v>63</v>
      </c>
    </row>
    <row r="1689" spans="1:5" x14ac:dyDescent="0.25">
      <c r="A1689" s="5" t="s">
        <v>27</v>
      </c>
      <c r="B1689">
        <v>9415908</v>
      </c>
      <c r="C1689" s="6">
        <v>39046</v>
      </c>
      <c r="D1689">
        <v>0.23</v>
      </c>
      <c r="E1689" t="s">
        <v>63</v>
      </c>
    </row>
    <row r="1690" spans="1:5" x14ac:dyDescent="0.25">
      <c r="A1690" s="5" t="s">
        <v>27</v>
      </c>
      <c r="B1690">
        <v>9415908</v>
      </c>
      <c r="C1690" s="6">
        <v>39047</v>
      </c>
      <c r="D1690">
        <v>0.23</v>
      </c>
      <c r="E1690" t="s">
        <v>63</v>
      </c>
    </row>
    <row r="1691" spans="1:5" x14ac:dyDescent="0.25">
      <c r="A1691" s="5" t="s">
        <v>27</v>
      </c>
      <c r="B1691">
        <v>9415908</v>
      </c>
      <c r="C1691" s="6">
        <v>39048</v>
      </c>
      <c r="D1691">
        <v>0.23</v>
      </c>
      <c r="E1691" t="s">
        <v>63</v>
      </c>
    </row>
    <row r="1692" spans="1:5" x14ac:dyDescent="0.25">
      <c r="A1692" s="5" t="s">
        <v>27</v>
      </c>
      <c r="B1692">
        <v>9415908</v>
      </c>
      <c r="C1692" s="6">
        <v>39049</v>
      </c>
      <c r="D1692">
        <v>0.23</v>
      </c>
      <c r="E1692" t="s">
        <v>63</v>
      </c>
    </row>
    <row r="1693" spans="1:5" x14ac:dyDescent="0.25">
      <c r="A1693" s="5" t="s">
        <v>27</v>
      </c>
      <c r="B1693">
        <v>9415908</v>
      </c>
      <c r="C1693" s="6">
        <v>39050</v>
      </c>
      <c r="D1693">
        <v>0.23</v>
      </c>
      <c r="E1693" t="s">
        <v>63</v>
      </c>
    </row>
    <row r="1694" spans="1:5" x14ac:dyDescent="0.25">
      <c r="A1694" s="5" t="s">
        <v>27</v>
      </c>
      <c r="B1694">
        <v>9415908</v>
      </c>
      <c r="C1694" s="6">
        <v>39051</v>
      </c>
      <c r="D1694">
        <v>0.23</v>
      </c>
      <c r="E1694" t="s">
        <v>63</v>
      </c>
    </row>
    <row r="1695" spans="1:5" x14ac:dyDescent="0.25">
      <c r="A1695" s="5" t="s">
        <v>27</v>
      </c>
      <c r="B1695">
        <v>9415908</v>
      </c>
      <c r="C1695" s="6">
        <v>39052</v>
      </c>
      <c r="D1695">
        <v>0.23</v>
      </c>
      <c r="E1695" t="s">
        <v>63</v>
      </c>
    </row>
    <row r="1696" spans="1:5" x14ac:dyDescent="0.25">
      <c r="A1696" s="5" t="s">
        <v>27</v>
      </c>
      <c r="B1696">
        <v>9415908</v>
      </c>
      <c r="C1696" s="6">
        <v>39053</v>
      </c>
      <c r="D1696">
        <v>0.23</v>
      </c>
      <c r="E1696" t="s">
        <v>63</v>
      </c>
    </row>
    <row r="1697" spans="1:5" x14ac:dyDescent="0.25">
      <c r="A1697" s="5" t="s">
        <v>27</v>
      </c>
      <c r="B1697">
        <v>9415908</v>
      </c>
      <c r="C1697" s="6">
        <v>39054</v>
      </c>
      <c r="D1697">
        <v>0.23</v>
      </c>
      <c r="E1697" t="s">
        <v>63</v>
      </c>
    </row>
    <row r="1698" spans="1:5" x14ac:dyDescent="0.25">
      <c r="A1698" s="5" t="s">
        <v>27</v>
      </c>
      <c r="B1698">
        <v>9415908</v>
      </c>
      <c r="C1698" s="6">
        <v>39055</v>
      </c>
      <c r="D1698">
        <v>0.23</v>
      </c>
      <c r="E1698" t="s">
        <v>63</v>
      </c>
    </row>
    <row r="1699" spans="1:5" x14ac:dyDescent="0.25">
      <c r="A1699" s="5" t="s">
        <v>27</v>
      </c>
      <c r="B1699">
        <v>9415908</v>
      </c>
      <c r="C1699" s="6">
        <v>39056</v>
      </c>
      <c r="D1699">
        <v>0.23</v>
      </c>
      <c r="E1699" t="s">
        <v>63</v>
      </c>
    </row>
    <row r="1700" spans="1:5" x14ac:dyDescent="0.25">
      <c r="A1700" s="5" t="s">
        <v>27</v>
      </c>
      <c r="B1700">
        <v>9415908</v>
      </c>
      <c r="C1700" s="6">
        <v>39057</v>
      </c>
      <c r="D1700">
        <v>0.23</v>
      </c>
      <c r="E1700" t="s">
        <v>63</v>
      </c>
    </row>
    <row r="1701" spans="1:5" x14ac:dyDescent="0.25">
      <c r="A1701" s="5" t="s">
        <v>27</v>
      </c>
      <c r="B1701">
        <v>9415908</v>
      </c>
      <c r="C1701" s="6">
        <v>39058</v>
      </c>
      <c r="D1701">
        <v>0.23</v>
      </c>
      <c r="E1701" t="s">
        <v>63</v>
      </c>
    </row>
    <row r="1702" spans="1:5" x14ac:dyDescent="0.25">
      <c r="A1702" s="5" t="s">
        <v>27</v>
      </c>
      <c r="B1702">
        <v>9415908</v>
      </c>
      <c r="C1702" s="6">
        <v>39059</v>
      </c>
      <c r="D1702">
        <v>0.23</v>
      </c>
      <c r="E1702" t="s">
        <v>63</v>
      </c>
    </row>
    <row r="1703" spans="1:5" x14ac:dyDescent="0.25">
      <c r="A1703" s="5" t="s">
        <v>27</v>
      </c>
      <c r="B1703">
        <v>9415908</v>
      </c>
      <c r="C1703" s="6">
        <v>39060</v>
      </c>
      <c r="D1703">
        <v>0.23</v>
      </c>
      <c r="E1703" t="s">
        <v>63</v>
      </c>
    </row>
    <row r="1704" spans="1:5" x14ac:dyDescent="0.25">
      <c r="A1704" s="5" t="s">
        <v>27</v>
      </c>
      <c r="B1704">
        <v>9415908</v>
      </c>
      <c r="C1704" s="6">
        <v>39061</v>
      </c>
      <c r="D1704">
        <v>0.23</v>
      </c>
      <c r="E1704" t="s">
        <v>63</v>
      </c>
    </row>
    <row r="1705" spans="1:5" x14ac:dyDescent="0.25">
      <c r="A1705" s="5" t="s">
        <v>27</v>
      </c>
      <c r="B1705">
        <v>9415908</v>
      </c>
      <c r="C1705" s="6">
        <v>39062</v>
      </c>
      <c r="D1705">
        <v>0.23</v>
      </c>
      <c r="E1705" t="s">
        <v>63</v>
      </c>
    </row>
    <row r="1706" spans="1:5" x14ac:dyDescent="0.25">
      <c r="A1706" s="5" t="s">
        <v>27</v>
      </c>
      <c r="B1706">
        <v>9415908</v>
      </c>
      <c r="C1706" s="6">
        <v>39063</v>
      </c>
      <c r="D1706">
        <v>0.23</v>
      </c>
      <c r="E1706" t="s">
        <v>63</v>
      </c>
    </row>
    <row r="1707" spans="1:5" x14ac:dyDescent="0.25">
      <c r="A1707" s="5" t="s">
        <v>27</v>
      </c>
      <c r="B1707">
        <v>9415908</v>
      </c>
      <c r="C1707" s="6">
        <v>39064</v>
      </c>
      <c r="D1707">
        <v>0.23</v>
      </c>
      <c r="E1707" t="s">
        <v>63</v>
      </c>
    </row>
    <row r="1708" spans="1:5" x14ac:dyDescent="0.25">
      <c r="A1708" s="5" t="s">
        <v>27</v>
      </c>
      <c r="B1708">
        <v>9415908</v>
      </c>
      <c r="C1708" s="6">
        <v>39065</v>
      </c>
      <c r="D1708">
        <v>0.23</v>
      </c>
      <c r="E1708" t="s">
        <v>63</v>
      </c>
    </row>
    <row r="1709" spans="1:5" x14ac:dyDescent="0.25">
      <c r="A1709" s="5" t="s">
        <v>27</v>
      </c>
      <c r="B1709">
        <v>9415908</v>
      </c>
      <c r="C1709" s="6">
        <v>39066</v>
      </c>
      <c r="D1709">
        <v>0.23</v>
      </c>
      <c r="E1709" t="s">
        <v>63</v>
      </c>
    </row>
    <row r="1710" spans="1:5" x14ac:dyDescent="0.25">
      <c r="A1710" s="5" t="s">
        <v>27</v>
      </c>
      <c r="B1710">
        <v>9415908</v>
      </c>
      <c r="C1710" s="6">
        <v>39067</v>
      </c>
      <c r="D1710">
        <v>0.23</v>
      </c>
      <c r="E1710" t="s">
        <v>63</v>
      </c>
    </row>
    <row r="1711" spans="1:5" x14ac:dyDescent="0.25">
      <c r="A1711" s="5" t="s">
        <v>27</v>
      </c>
      <c r="B1711">
        <v>9415908</v>
      </c>
      <c r="C1711" s="6">
        <v>39068</v>
      </c>
      <c r="D1711">
        <v>0.23</v>
      </c>
      <c r="E1711" t="s">
        <v>63</v>
      </c>
    </row>
    <row r="1712" spans="1:5" x14ac:dyDescent="0.25">
      <c r="A1712" s="5" t="s">
        <v>27</v>
      </c>
      <c r="B1712">
        <v>9415908</v>
      </c>
      <c r="C1712" s="6">
        <v>39069</v>
      </c>
      <c r="D1712">
        <v>0.23</v>
      </c>
      <c r="E1712" t="s">
        <v>63</v>
      </c>
    </row>
    <row r="1713" spans="1:5" x14ac:dyDescent="0.25">
      <c r="A1713" s="5" t="s">
        <v>27</v>
      </c>
      <c r="B1713">
        <v>9415908</v>
      </c>
      <c r="C1713" s="6">
        <v>39070</v>
      </c>
      <c r="D1713">
        <v>0.23</v>
      </c>
      <c r="E1713" t="s">
        <v>63</v>
      </c>
    </row>
    <row r="1714" spans="1:5" x14ac:dyDescent="0.25">
      <c r="A1714" s="5" t="s">
        <v>27</v>
      </c>
      <c r="B1714">
        <v>9415908</v>
      </c>
      <c r="C1714" s="6">
        <v>39071</v>
      </c>
      <c r="D1714">
        <v>0.23</v>
      </c>
      <c r="E1714" t="s">
        <v>63</v>
      </c>
    </row>
    <row r="1715" spans="1:5" x14ac:dyDescent="0.25">
      <c r="A1715" s="5" t="s">
        <v>27</v>
      </c>
      <c r="B1715">
        <v>9415908</v>
      </c>
      <c r="C1715" s="6">
        <v>39072</v>
      </c>
      <c r="D1715">
        <v>0.23</v>
      </c>
      <c r="E1715" t="s">
        <v>63</v>
      </c>
    </row>
    <row r="1716" spans="1:5" x14ac:dyDescent="0.25">
      <c r="A1716" s="5" t="s">
        <v>27</v>
      </c>
      <c r="B1716">
        <v>9415908</v>
      </c>
      <c r="C1716" s="6">
        <v>39073</v>
      </c>
      <c r="D1716">
        <v>0.23</v>
      </c>
      <c r="E1716" t="s">
        <v>63</v>
      </c>
    </row>
    <row r="1717" spans="1:5" x14ac:dyDescent="0.25">
      <c r="A1717" s="5" t="s">
        <v>27</v>
      </c>
      <c r="B1717">
        <v>9415908</v>
      </c>
      <c r="C1717" s="6">
        <v>39074</v>
      </c>
      <c r="D1717">
        <v>0.23</v>
      </c>
      <c r="E1717" t="s">
        <v>63</v>
      </c>
    </row>
    <row r="1718" spans="1:5" x14ac:dyDescent="0.25">
      <c r="A1718" s="5" t="s">
        <v>27</v>
      </c>
      <c r="B1718">
        <v>9415908</v>
      </c>
      <c r="C1718" s="6">
        <v>39075</v>
      </c>
      <c r="D1718">
        <v>0.23</v>
      </c>
      <c r="E1718" t="s">
        <v>63</v>
      </c>
    </row>
    <row r="1719" spans="1:5" x14ac:dyDescent="0.25">
      <c r="A1719" s="5" t="s">
        <v>27</v>
      </c>
      <c r="B1719">
        <v>9415908</v>
      </c>
      <c r="C1719" s="6">
        <v>39076</v>
      </c>
      <c r="D1719">
        <v>0.23</v>
      </c>
      <c r="E1719" t="s">
        <v>63</v>
      </c>
    </row>
    <row r="1720" spans="1:5" x14ac:dyDescent="0.25">
      <c r="A1720" s="5" t="s">
        <v>27</v>
      </c>
      <c r="B1720">
        <v>9415908</v>
      </c>
      <c r="C1720" s="6">
        <v>39077</v>
      </c>
      <c r="D1720">
        <v>0.23</v>
      </c>
      <c r="E1720" t="s">
        <v>63</v>
      </c>
    </row>
    <row r="1721" spans="1:5" x14ac:dyDescent="0.25">
      <c r="A1721" s="5" t="s">
        <v>27</v>
      </c>
      <c r="B1721">
        <v>9415908</v>
      </c>
      <c r="C1721" s="6">
        <v>39078</v>
      </c>
      <c r="D1721">
        <v>0.23</v>
      </c>
      <c r="E1721" t="s">
        <v>63</v>
      </c>
    </row>
    <row r="1722" spans="1:5" x14ac:dyDescent="0.25">
      <c r="A1722" s="5" t="s">
        <v>27</v>
      </c>
      <c r="B1722">
        <v>9415908</v>
      </c>
      <c r="C1722" s="6">
        <v>39079</v>
      </c>
      <c r="D1722">
        <v>0.23</v>
      </c>
      <c r="E1722" t="s">
        <v>63</v>
      </c>
    </row>
    <row r="1723" spans="1:5" x14ac:dyDescent="0.25">
      <c r="A1723" s="5" t="s">
        <v>27</v>
      </c>
      <c r="B1723">
        <v>9415908</v>
      </c>
      <c r="C1723" s="6">
        <v>39080</v>
      </c>
      <c r="D1723">
        <v>0.23</v>
      </c>
      <c r="E1723" t="s">
        <v>63</v>
      </c>
    </row>
    <row r="1724" spans="1:5" x14ac:dyDescent="0.25">
      <c r="A1724" s="5" t="s">
        <v>27</v>
      </c>
      <c r="B1724">
        <v>9415908</v>
      </c>
      <c r="C1724" s="6">
        <v>39081</v>
      </c>
      <c r="D1724">
        <v>0.23</v>
      </c>
      <c r="E1724" t="s">
        <v>63</v>
      </c>
    </row>
    <row r="1725" spans="1:5" x14ac:dyDescent="0.25">
      <c r="A1725" s="5" t="s">
        <v>27</v>
      </c>
      <c r="B1725">
        <v>9415908</v>
      </c>
      <c r="C1725" s="6">
        <v>39082</v>
      </c>
      <c r="D1725">
        <v>0.23</v>
      </c>
      <c r="E1725" t="s">
        <v>63</v>
      </c>
    </row>
    <row r="1726" spans="1:5" x14ac:dyDescent="0.25">
      <c r="A1726" s="5" t="s">
        <v>27</v>
      </c>
      <c r="B1726">
        <v>9415908</v>
      </c>
      <c r="C1726" s="6">
        <v>39083</v>
      </c>
      <c r="D1726">
        <v>0.23</v>
      </c>
      <c r="E1726" t="s">
        <v>63</v>
      </c>
    </row>
    <row r="1727" spans="1:5" x14ac:dyDescent="0.25">
      <c r="A1727" s="5" t="s">
        <v>27</v>
      </c>
      <c r="B1727">
        <v>9415908</v>
      </c>
      <c r="C1727" s="6">
        <v>39084</v>
      </c>
      <c r="D1727">
        <v>0.23</v>
      </c>
      <c r="E1727" t="s">
        <v>63</v>
      </c>
    </row>
    <row r="1728" spans="1:5" x14ac:dyDescent="0.25">
      <c r="A1728" s="5" t="s">
        <v>27</v>
      </c>
      <c r="B1728">
        <v>9415908</v>
      </c>
      <c r="C1728" s="6">
        <v>39085</v>
      </c>
      <c r="D1728">
        <v>0.23</v>
      </c>
      <c r="E1728" t="s">
        <v>63</v>
      </c>
    </row>
    <row r="1729" spans="1:5" x14ac:dyDescent="0.25">
      <c r="A1729" s="5" t="s">
        <v>27</v>
      </c>
      <c r="B1729">
        <v>9415908</v>
      </c>
      <c r="C1729" s="6">
        <v>39086</v>
      </c>
      <c r="D1729">
        <v>0.23</v>
      </c>
      <c r="E1729" t="s">
        <v>63</v>
      </c>
    </row>
    <row r="1730" spans="1:5" x14ac:dyDescent="0.25">
      <c r="A1730" s="5" t="s">
        <v>27</v>
      </c>
      <c r="B1730">
        <v>9415908</v>
      </c>
      <c r="C1730" s="6">
        <v>39087</v>
      </c>
      <c r="D1730">
        <v>0.23</v>
      </c>
      <c r="E1730" t="s">
        <v>63</v>
      </c>
    </row>
    <row r="1731" spans="1:5" x14ac:dyDescent="0.25">
      <c r="A1731" s="5" t="s">
        <v>27</v>
      </c>
      <c r="B1731">
        <v>9415908</v>
      </c>
      <c r="C1731" s="6">
        <v>39088</v>
      </c>
      <c r="D1731">
        <v>0.23</v>
      </c>
      <c r="E1731" t="s">
        <v>63</v>
      </c>
    </row>
    <row r="1732" spans="1:5" x14ac:dyDescent="0.25">
      <c r="A1732" s="5" t="s">
        <v>27</v>
      </c>
      <c r="B1732">
        <v>9415908</v>
      </c>
      <c r="C1732" s="6">
        <v>39089</v>
      </c>
      <c r="D1732">
        <v>0.23</v>
      </c>
      <c r="E1732" t="s">
        <v>63</v>
      </c>
    </row>
    <row r="1733" spans="1:5" x14ac:dyDescent="0.25">
      <c r="A1733" s="5" t="s">
        <v>27</v>
      </c>
      <c r="B1733">
        <v>9415908</v>
      </c>
      <c r="C1733" s="6">
        <v>39090</v>
      </c>
      <c r="D1733">
        <v>0.23</v>
      </c>
      <c r="E1733" t="s">
        <v>63</v>
      </c>
    </row>
    <row r="1734" spans="1:5" x14ac:dyDescent="0.25">
      <c r="A1734" s="5" t="s">
        <v>27</v>
      </c>
      <c r="B1734">
        <v>9415908</v>
      </c>
      <c r="C1734" s="6">
        <v>39091</v>
      </c>
      <c r="D1734">
        <v>0.23</v>
      </c>
      <c r="E1734" t="s">
        <v>63</v>
      </c>
    </row>
    <row r="1735" spans="1:5" x14ac:dyDescent="0.25">
      <c r="A1735" s="5" t="s">
        <v>27</v>
      </c>
      <c r="B1735">
        <v>9415908</v>
      </c>
      <c r="C1735" s="6">
        <v>39092</v>
      </c>
      <c r="D1735">
        <v>0.23</v>
      </c>
      <c r="E1735" t="s">
        <v>63</v>
      </c>
    </row>
    <row r="1736" spans="1:5" x14ac:dyDescent="0.25">
      <c r="A1736" s="5" t="s">
        <v>27</v>
      </c>
      <c r="B1736">
        <v>9415908</v>
      </c>
      <c r="C1736" s="6">
        <v>39093</v>
      </c>
      <c r="D1736">
        <v>0.23</v>
      </c>
      <c r="E1736" t="s">
        <v>63</v>
      </c>
    </row>
    <row r="1737" spans="1:5" x14ac:dyDescent="0.25">
      <c r="A1737" s="5" t="s">
        <v>27</v>
      </c>
      <c r="B1737">
        <v>9415908</v>
      </c>
      <c r="C1737" s="6">
        <v>39094</v>
      </c>
      <c r="D1737">
        <v>0.23</v>
      </c>
      <c r="E1737" t="s">
        <v>63</v>
      </c>
    </row>
    <row r="1738" spans="1:5" x14ac:dyDescent="0.25">
      <c r="A1738" s="5" t="s">
        <v>27</v>
      </c>
      <c r="B1738">
        <v>9415908</v>
      </c>
      <c r="C1738" s="6">
        <v>39095</v>
      </c>
      <c r="D1738">
        <v>0.23</v>
      </c>
      <c r="E1738" t="s">
        <v>63</v>
      </c>
    </row>
    <row r="1739" spans="1:5" x14ac:dyDescent="0.25">
      <c r="A1739" s="5" t="s">
        <v>27</v>
      </c>
      <c r="B1739">
        <v>9415908</v>
      </c>
      <c r="C1739" s="6">
        <v>39096</v>
      </c>
      <c r="D1739">
        <v>0.23</v>
      </c>
      <c r="E1739" t="s">
        <v>63</v>
      </c>
    </row>
    <row r="1740" spans="1:5" x14ac:dyDescent="0.25">
      <c r="A1740" s="5" t="s">
        <v>27</v>
      </c>
      <c r="B1740">
        <v>9415908</v>
      </c>
      <c r="C1740" s="6">
        <v>39097</v>
      </c>
      <c r="D1740">
        <v>0.23</v>
      </c>
      <c r="E1740" t="s">
        <v>63</v>
      </c>
    </row>
    <row r="1741" spans="1:5" x14ac:dyDescent="0.25">
      <c r="A1741" s="5" t="s">
        <v>27</v>
      </c>
      <c r="B1741">
        <v>9415908</v>
      </c>
      <c r="C1741" s="6">
        <v>39098</v>
      </c>
      <c r="D1741">
        <v>0.23</v>
      </c>
      <c r="E1741" t="s">
        <v>63</v>
      </c>
    </row>
    <row r="1742" spans="1:5" x14ac:dyDescent="0.25">
      <c r="A1742" s="5" t="s">
        <v>27</v>
      </c>
      <c r="B1742">
        <v>9415908</v>
      </c>
      <c r="C1742" s="6">
        <v>39099</v>
      </c>
      <c r="D1742">
        <v>0.23</v>
      </c>
      <c r="E1742" t="s">
        <v>63</v>
      </c>
    </row>
    <row r="1743" spans="1:5" x14ac:dyDescent="0.25">
      <c r="A1743" s="5" t="s">
        <v>27</v>
      </c>
      <c r="B1743">
        <v>9415908</v>
      </c>
      <c r="C1743" s="6">
        <v>39100</v>
      </c>
      <c r="D1743">
        <v>0.23</v>
      </c>
      <c r="E1743" t="s">
        <v>63</v>
      </c>
    </row>
    <row r="1744" spans="1:5" x14ac:dyDescent="0.25">
      <c r="A1744" s="5" t="s">
        <v>27</v>
      </c>
      <c r="B1744">
        <v>9415908</v>
      </c>
      <c r="C1744" s="6">
        <v>39101</v>
      </c>
      <c r="D1744">
        <v>0.23</v>
      </c>
      <c r="E1744" t="s">
        <v>63</v>
      </c>
    </row>
    <row r="1745" spans="1:5" x14ac:dyDescent="0.25">
      <c r="A1745" s="5" t="s">
        <v>27</v>
      </c>
      <c r="B1745">
        <v>9415908</v>
      </c>
      <c r="C1745" s="6">
        <v>39102</v>
      </c>
      <c r="D1745">
        <v>0.23</v>
      </c>
      <c r="E1745" t="s">
        <v>63</v>
      </c>
    </row>
    <row r="1746" spans="1:5" x14ac:dyDescent="0.25">
      <c r="A1746" s="5" t="s">
        <v>27</v>
      </c>
      <c r="B1746">
        <v>9415908</v>
      </c>
      <c r="C1746" s="6">
        <v>39103</v>
      </c>
      <c r="D1746">
        <v>0.23</v>
      </c>
      <c r="E1746" t="s">
        <v>63</v>
      </c>
    </row>
    <row r="1747" spans="1:5" x14ac:dyDescent="0.25">
      <c r="A1747" s="5" t="s">
        <v>27</v>
      </c>
      <c r="B1747">
        <v>9415908</v>
      </c>
      <c r="C1747" s="6">
        <v>39104</v>
      </c>
      <c r="D1747">
        <v>0.22</v>
      </c>
      <c r="E1747" t="s">
        <v>63</v>
      </c>
    </row>
    <row r="1748" spans="1:5" x14ac:dyDescent="0.25">
      <c r="A1748" s="5" t="s">
        <v>27</v>
      </c>
      <c r="B1748">
        <v>9415908</v>
      </c>
      <c r="C1748" s="6">
        <v>39105</v>
      </c>
      <c r="D1748">
        <v>0.22</v>
      </c>
      <c r="E1748" t="s">
        <v>63</v>
      </c>
    </row>
    <row r="1749" spans="1:5" x14ac:dyDescent="0.25">
      <c r="A1749" s="5" t="s">
        <v>27</v>
      </c>
      <c r="B1749">
        <v>9415908</v>
      </c>
      <c r="C1749" s="6">
        <v>39106</v>
      </c>
      <c r="D1749">
        <v>0.22</v>
      </c>
      <c r="E1749" t="s">
        <v>63</v>
      </c>
    </row>
    <row r="1750" spans="1:5" x14ac:dyDescent="0.25">
      <c r="A1750" s="5" t="s">
        <v>27</v>
      </c>
      <c r="B1750">
        <v>9415908</v>
      </c>
      <c r="C1750" s="6">
        <v>39107</v>
      </c>
      <c r="D1750">
        <v>0.22</v>
      </c>
      <c r="E1750" t="s">
        <v>63</v>
      </c>
    </row>
    <row r="1751" spans="1:5" x14ac:dyDescent="0.25">
      <c r="A1751" s="5" t="s">
        <v>27</v>
      </c>
      <c r="B1751">
        <v>9415908</v>
      </c>
      <c r="C1751" s="6">
        <v>39108</v>
      </c>
      <c r="D1751">
        <v>0.21</v>
      </c>
      <c r="E1751" t="s">
        <v>63</v>
      </c>
    </row>
    <row r="1752" spans="1:5" x14ac:dyDescent="0.25">
      <c r="A1752" s="5" t="s">
        <v>27</v>
      </c>
      <c r="B1752">
        <v>9415908</v>
      </c>
      <c r="C1752" s="6">
        <v>39109</v>
      </c>
      <c r="D1752">
        <v>0.21</v>
      </c>
      <c r="E1752" t="s">
        <v>63</v>
      </c>
    </row>
    <row r="1753" spans="1:5" x14ac:dyDescent="0.25">
      <c r="A1753" s="5" t="s">
        <v>27</v>
      </c>
      <c r="B1753">
        <v>9415908</v>
      </c>
      <c r="C1753" s="6">
        <v>39110</v>
      </c>
      <c r="D1753">
        <v>0.21</v>
      </c>
      <c r="E1753" t="s">
        <v>63</v>
      </c>
    </row>
    <row r="1754" spans="1:5" x14ac:dyDescent="0.25">
      <c r="A1754" s="5" t="s">
        <v>27</v>
      </c>
      <c r="B1754">
        <v>9415908</v>
      </c>
      <c r="C1754" s="6">
        <v>39111</v>
      </c>
      <c r="D1754">
        <v>0.21</v>
      </c>
      <c r="E1754" t="s">
        <v>63</v>
      </c>
    </row>
    <row r="1755" spans="1:5" x14ac:dyDescent="0.25">
      <c r="A1755" s="5" t="s">
        <v>27</v>
      </c>
      <c r="B1755">
        <v>9415908</v>
      </c>
      <c r="C1755" s="6">
        <v>39112</v>
      </c>
      <c r="D1755">
        <v>0.21</v>
      </c>
      <c r="E1755" t="s">
        <v>63</v>
      </c>
    </row>
    <row r="1756" spans="1:5" x14ac:dyDescent="0.25">
      <c r="A1756" s="5" t="s">
        <v>27</v>
      </c>
      <c r="B1756">
        <v>9415908</v>
      </c>
      <c r="C1756" s="6">
        <v>39113</v>
      </c>
      <c r="D1756">
        <v>0.21</v>
      </c>
      <c r="E1756" t="s">
        <v>63</v>
      </c>
    </row>
    <row r="1757" spans="1:5" x14ac:dyDescent="0.25">
      <c r="A1757" s="5" t="s">
        <v>27</v>
      </c>
      <c r="B1757">
        <v>9415908</v>
      </c>
      <c r="C1757" s="6">
        <v>39114</v>
      </c>
      <c r="D1757">
        <v>0.21</v>
      </c>
      <c r="E1757" t="s">
        <v>63</v>
      </c>
    </row>
    <row r="1758" spans="1:5" x14ac:dyDescent="0.25">
      <c r="A1758" s="5" t="s">
        <v>27</v>
      </c>
      <c r="B1758">
        <v>9415908</v>
      </c>
      <c r="C1758" s="6">
        <v>39115</v>
      </c>
      <c r="D1758">
        <v>0.21</v>
      </c>
      <c r="E1758" t="s">
        <v>63</v>
      </c>
    </row>
    <row r="1759" spans="1:5" x14ac:dyDescent="0.25">
      <c r="A1759" s="5" t="s">
        <v>27</v>
      </c>
      <c r="B1759">
        <v>9415908</v>
      </c>
      <c r="C1759" s="6">
        <v>39116</v>
      </c>
      <c r="D1759">
        <v>0.21</v>
      </c>
      <c r="E1759" t="s">
        <v>63</v>
      </c>
    </row>
    <row r="1760" spans="1:5" x14ac:dyDescent="0.25">
      <c r="A1760" s="5" t="s">
        <v>27</v>
      </c>
      <c r="B1760">
        <v>9415908</v>
      </c>
      <c r="C1760" s="6">
        <v>39117</v>
      </c>
      <c r="D1760">
        <v>0.21</v>
      </c>
      <c r="E1760" t="s">
        <v>63</v>
      </c>
    </row>
    <row r="1761" spans="1:5" x14ac:dyDescent="0.25">
      <c r="A1761" s="5" t="s">
        <v>27</v>
      </c>
      <c r="B1761">
        <v>9415908</v>
      </c>
      <c r="C1761" s="6">
        <v>39118</v>
      </c>
      <c r="D1761">
        <v>0.21</v>
      </c>
      <c r="E1761" t="s">
        <v>63</v>
      </c>
    </row>
    <row r="1762" spans="1:5" x14ac:dyDescent="0.25">
      <c r="A1762" s="5" t="s">
        <v>27</v>
      </c>
      <c r="B1762">
        <v>9415908</v>
      </c>
      <c r="C1762" s="6">
        <v>39119</v>
      </c>
      <c r="D1762">
        <v>0.21</v>
      </c>
      <c r="E1762" t="s">
        <v>63</v>
      </c>
    </row>
    <row r="1763" spans="1:5" x14ac:dyDescent="0.25">
      <c r="A1763" s="5" t="s">
        <v>27</v>
      </c>
      <c r="B1763">
        <v>9415908</v>
      </c>
      <c r="C1763" s="6">
        <v>39120</v>
      </c>
      <c r="D1763">
        <v>0.21</v>
      </c>
      <c r="E1763" t="s">
        <v>62</v>
      </c>
    </row>
    <row r="1764" spans="1:5" x14ac:dyDescent="0.25">
      <c r="A1764" s="5" t="s">
        <v>27</v>
      </c>
      <c r="B1764">
        <v>9415908</v>
      </c>
      <c r="C1764" s="6">
        <v>39121</v>
      </c>
      <c r="D1764">
        <v>0.2</v>
      </c>
      <c r="E1764" t="s">
        <v>62</v>
      </c>
    </row>
    <row r="1765" spans="1:5" x14ac:dyDescent="0.25">
      <c r="A1765" s="5" t="s">
        <v>27</v>
      </c>
      <c r="B1765">
        <v>9415908</v>
      </c>
      <c r="C1765" s="6">
        <v>39122</v>
      </c>
      <c r="D1765">
        <v>0.2</v>
      </c>
      <c r="E1765" t="s">
        <v>62</v>
      </c>
    </row>
    <row r="1766" spans="1:5" x14ac:dyDescent="0.25">
      <c r="A1766" s="5" t="s">
        <v>27</v>
      </c>
      <c r="B1766">
        <v>9415908</v>
      </c>
      <c r="C1766" s="6">
        <v>39123</v>
      </c>
      <c r="D1766">
        <v>0.2</v>
      </c>
      <c r="E1766" t="s">
        <v>62</v>
      </c>
    </row>
    <row r="1767" spans="1:5" x14ac:dyDescent="0.25">
      <c r="A1767" s="5" t="s">
        <v>27</v>
      </c>
      <c r="B1767">
        <v>9415908</v>
      </c>
      <c r="C1767" s="6">
        <v>39124</v>
      </c>
      <c r="D1767">
        <v>0.21</v>
      </c>
      <c r="E1767" t="s">
        <v>62</v>
      </c>
    </row>
    <row r="1768" spans="1:5" x14ac:dyDescent="0.25">
      <c r="A1768" s="5" t="s">
        <v>27</v>
      </c>
      <c r="B1768">
        <v>9415908</v>
      </c>
      <c r="C1768" s="6">
        <v>39125</v>
      </c>
      <c r="D1768">
        <v>0.21</v>
      </c>
      <c r="E1768" t="s">
        <v>62</v>
      </c>
    </row>
    <row r="1769" spans="1:5" x14ac:dyDescent="0.25">
      <c r="A1769" s="5" t="s">
        <v>27</v>
      </c>
      <c r="B1769">
        <v>9415908</v>
      </c>
      <c r="C1769" s="6">
        <v>39126</v>
      </c>
      <c r="D1769">
        <v>0.21</v>
      </c>
      <c r="E1769" t="s">
        <v>62</v>
      </c>
    </row>
    <row r="1770" spans="1:5" x14ac:dyDescent="0.25">
      <c r="A1770" s="5" t="s">
        <v>27</v>
      </c>
      <c r="B1770">
        <v>9415908</v>
      </c>
      <c r="C1770" s="6">
        <v>39127</v>
      </c>
      <c r="D1770">
        <v>0.21</v>
      </c>
      <c r="E1770" t="s">
        <v>62</v>
      </c>
    </row>
    <row r="1771" spans="1:5" x14ac:dyDescent="0.25">
      <c r="A1771" s="5" t="s">
        <v>27</v>
      </c>
      <c r="B1771">
        <v>9415908</v>
      </c>
      <c r="C1771" s="6">
        <v>39128</v>
      </c>
      <c r="D1771">
        <v>0.21</v>
      </c>
      <c r="E1771" t="s">
        <v>62</v>
      </c>
    </row>
    <row r="1772" spans="1:5" x14ac:dyDescent="0.25">
      <c r="A1772" s="5" t="s">
        <v>27</v>
      </c>
      <c r="B1772">
        <v>9415908</v>
      </c>
      <c r="C1772" s="6">
        <v>39129</v>
      </c>
      <c r="D1772">
        <v>0.21</v>
      </c>
      <c r="E1772" t="s">
        <v>62</v>
      </c>
    </row>
    <row r="1773" spans="1:5" x14ac:dyDescent="0.25">
      <c r="A1773" s="5" t="s">
        <v>27</v>
      </c>
      <c r="B1773">
        <v>9415908</v>
      </c>
      <c r="C1773" s="6">
        <v>39130</v>
      </c>
      <c r="D1773">
        <v>0.21</v>
      </c>
      <c r="E1773" t="s">
        <v>62</v>
      </c>
    </row>
    <row r="1774" spans="1:5" x14ac:dyDescent="0.25">
      <c r="A1774" s="5" t="s">
        <v>27</v>
      </c>
      <c r="B1774">
        <v>9415908</v>
      </c>
      <c r="C1774" s="6">
        <v>39131</v>
      </c>
      <c r="D1774">
        <v>0.21</v>
      </c>
      <c r="E1774" t="s">
        <v>62</v>
      </c>
    </row>
    <row r="1775" spans="1:5" x14ac:dyDescent="0.25">
      <c r="A1775" s="5" t="s">
        <v>27</v>
      </c>
      <c r="B1775">
        <v>9415908</v>
      </c>
      <c r="C1775" s="6">
        <v>39132</v>
      </c>
      <c r="D1775">
        <v>0.21</v>
      </c>
      <c r="E1775" t="s">
        <v>62</v>
      </c>
    </row>
    <row r="1776" spans="1:5" x14ac:dyDescent="0.25">
      <c r="A1776" s="5" t="s">
        <v>27</v>
      </c>
      <c r="B1776">
        <v>9415908</v>
      </c>
      <c r="C1776" s="6">
        <v>39133</v>
      </c>
      <c r="D1776">
        <v>0.21</v>
      </c>
      <c r="E1776" t="s">
        <v>62</v>
      </c>
    </row>
    <row r="1777" spans="1:5" x14ac:dyDescent="0.25">
      <c r="A1777" s="5" t="s">
        <v>27</v>
      </c>
      <c r="B1777">
        <v>9415908</v>
      </c>
      <c r="C1777" s="6">
        <v>39134</v>
      </c>
      <c r="D1777">
        <v>0.21</v>
      </c>
      <c r="E1777" t="s">
        <v>62</v>
      </c>
    </row>
    <row r="1778" spans="1:5" x14ac:dyDescent="0.25">
      <c r="A1778" s="5" t="s">
        <v>27</v>
      </c>
      <c r="B1778">
        <v>9415908</v>
      </c>
      <c r="C1778" s="6">
        <v>39135</v>
      </c>
      <c r="D1778">
        <v>0.21</v>
      </c>
      <c r="E1778" t="s">
        <v>62</v>
      </c>
    </row>
    <row r="1779" spans="1:5" x14ac:dyDescent="0.25">
      <c r="A1779" s="5" t="s">
        <v>27</v>
      </c>
      <c r="B1779">
        <v>9415908</v>
      </c>
      <c r="C1779" s="6">
        <v>39136</v>
      </c>
      <c r="D1779">
        <v>0.21</v>
      </c>
      <c r="E1779" t="s">
        <v>62</v>
      </c>
    </row>
    <row r="1780" spans="1:5" x14ac:dyDescent="0.25">
      <c r="A1780" s="5" t="s">
        <v>27</v>
      </c>
      <c r="B1780">
        <v>9415908</v>
      </c>
      <c r="C1780" s="6">
        <v>39137</v>
      </c>
      <c r="D1780">
        <v>0.21</v>
      </c>
      <c r="E1780" t="s">
        <v>62</v>
      </c>
    </row>
    <row r="1781" spans="1:5" x14ac:dyDescent="0.25">
      <c r="A1781" s="5" t="s">
        <v>27</v>
      </c>
      <c r="B1781">
        <v>9415908</v>
      </c>
      <c r="C1781" s="6">
        <v>39138</v>
      </c>
      <c r="D1781">
        <v>0.21</v>
      </c>
      <c r="E1781" t="s">
        <v>62</v>
      </c>
    </row>
    <row r="1782" spans="1:5" x14ac:dyDescent="0.25">
      <c r="A1782" s="5" t="s">
        <v>27</v>
      </c>
      <c r="B1782">
        <v>9415908</v>
      </c>
      <c r="C1782" s="6">
        <v>39139</v>
      </c>
      <c r="D1782">
        <v>0.21</v>
      </c>
      <c r="E1782" t="s">
        <v>62</v>
      </c>
    </row>
    <row r="1783" spans="1:5" x14ac:dyDescent="0.25">
      <c r="A1783" s="5" t="s">
        <v>27</v>
      </c>
      <c r="B1783">
        <v>9415908</v>
      </c>
      <c r="C1783" s="6">
        <v>39140</v>
      </c>
      <c r="D1783">
        <v>0.22</v>
      </c>
      <c r="E1783" t="s">
        <v>62</v>
      </c>
    </row>
    <row r="1784" spans="1:5" x14ac:dyDescent="0.25">
      <c r="A1784" s="5" t="s">
        <v>27</v>
      </c>
      <c r="B1784">
        <v>9415908</v>
      </c>
      <c r="C1784" s="6">
        <v>39141</v>
      </c>
      <c r="D1784">
        <v>0.23</v>
      </c>
      <c r="E1784" t="s">
        <v>62</v>
      </c>
    </row>
    <row r="1785" spans="1:5" x14ac:dyDescent="0.25">
      <c r="A1785" s="5" t="s">
        <v>27</v>
      </c>
      <c r="B1785">
        <v>9415908</v>
      </c>
      <c r="C1785" s="6">
        <v>39142</v>
      </c>
      <c r="D1785">
        <v>0.23</v>
      </c>
      <c r="E1785" t="s">
        <v>62</v>
      </c>
    </row>
    <row r="1786" spans="1:5" x14ac:dyDescent="0.25">
      <c r="A1786" s="5" t="s">
        <v>27</v>
      </c>
      <c r="B1786">
        <v>9415908</v>
      </c>
      <c r="C1786" s="6">
        <v>39143</v>
      </c>
      <c r="D1786">
        <v>0.23</v>
      </c>
      <c r="E1786" t="s">
        <v>62</v>
      </c>
    </row>
    <row r="1787" spans="1:5" x14ac:dyDescent="0.25">
      <c r="A1787" s="5" t="s">
        <v>27</v>
      </c>
      <c r="B1787">
        <v>9415908</v>
      </c>
      <c r="C1787" s="6">
        <v>39144</v>
      </c>
      <c r="D1787">
        <v>0.23</v>
      </c>
      <c r="E1787" t="s">
        <v>62</v>
      </c>
    </row>
    <row r="1788" spans="1:5" x14ac:dyDescent="0.25">
      <c r="A1788" s="5" t="s">
        <v>27</v>
      </c>
      <c r="B1788">
        <v>9415908</v>
      </c>
      <c r="C1788" s="6">
        <v>39145</v>
      </c>
      <c r="D1788">
        <v>0.22</v>
      </c>
      <c r="E1788" t="s">
        <v>62</v>
      </c>
    </row>
    <row r="1789" spans="1:5" x14ac:dyDescent="0.25">
      <c r="A1789" s="5" t="s">
        <v>27</v>
      </c>
      <c r="B1789">
        <v>9415908</v>
      </c>
      <c r="C1789" s="6">
        <v>39146</v>
      </c>
      <c r="D1789">
        <v>0.21</v>
      </c>
      <c r="E1789" t="s">
        <v>62</v>
      </c>
    </row>
    <row r="1790" spans="1:5" x14ac:dyDescent="0.25">
      <c r="A1790" s="5" t="s">
        <v>27</v>
      </c>
      <c r="B1790">
        <v>9415908</v>
      </c>
      <c r="C1790" s="6">
        <v>39147</v>
      </c>
      <c r="D1790">
        <v>0.21</v>
      </c>
      <c r="E1790" t="s">
        <v>62</v>
      </c>
    </row>
    <row r="1791" spans="1:5" x14ac:dyDescent="0.25">
      <c r="A1791" s="5" t="s">
        <v>27</v>
      </c>
      <c r="B1791">
        <v>9415908</v>
      </c>
      <c r="C1791" s="6">
        <v>39148</v>
      </c>
      <c r="D1791">
        <v>0.21</v>
      </c>
      <c r="E1791" t="s">
        <v>62</v>
      </c>
    </row>
    <row r="1792" spans="1:5" x14ac:dyDescent="0.25">
      <c r="A1792" s="5" t="s">
        <v>27</v>
      </c>
      <c r="B1792">
        <v>9415908</v>
      </c>
      <c r="C1792" s="6">
        <v>39149</v>
      </c>
      <c r="D1792">
        <v>0.21</v>
      </c>
      <c r="E1792" t="s">
        <v>62</v>
      </c>
    </row>
    <row r="1793" spans="1:5" x14ac:dyDescent="0.25">
      <c r="A1793" s="5" t="s">
        <v>27</v>
      </c>
      <c r="B1793">
        <v>9415908</v>
      </c>
      <c r="C1793" s="6">
        <v>39150</v>
      </c>
      <c r="D1793">
        <v>0.21</v>
      </c>
      <c r="E1793" t="s">
        <v>62</v>
      </c>
    </row>
    <row r="1794" spans="1:5" x14ac:dyDescent="0.25">
      <c r="A1794" s="5" t="s">
        <v>27</v>
      </c>
      <c r="B1794">
        <v>9415908</v>
      </c>
      <c r="C1794" s="6">
        <v>39151</v>
      </c>
      <c r="D1794">
        <v>0.21</v>
      </c>
      <c r="E1794" t="s">
        <v>62</v>
      </c>
    </row>
    <row r="1795" spans="1:5" x14ac:dyDescent="0.25">
      <c r="A1795" s="5" t="s">
        <v>27</v>
      </c>
      <c r="B1795">
        <v>9415908</v>
      </c>
      <c r="C1795" s="6">
        <v>39152</v>
      </c>
      <c r="D1795">
        <v>0.21</v>
      </c>
      <c r="E1795" t="s">
        <v>62</v>
      </c>
    </row>
    <row r="1796" spans="1:5" x14ac:dyDescent="0.25">
      <c r="A1796" s="5" t="s">
        <v>27</v>
      </c>
      <c r="B1796">
        <v>9415908</v>
      </c>
      <c r="C1796" s="6">
        <v>39153</v>
      </c>
      <c r="D1796">
        <v>0.21</v>
      </c>
      <c r="E1796" t="s">
        <v>62</v>
      </c>
    </row>
    <row r="1797" spans="1:5" x14ac:dyDescent="0.25">
      <c r="A1797" s="5" t="s">
        <v>27</v>
      </c>
      <c r="B1797">
        <v>9415908</v>
      </c>
      <c r="C1797" s="6">
        <v>39154</v>
      </c>
      <c r="D1797">
        <v>0.21</v>
      </c>
      <c r="E1797" t="s">
        <v>62</v>
      </c>
    </row>
    <row r="1798" spans="1:5" x14ac:dyDescent="0.25">
      <c r="A1798" s="5" t="s">
        <v>27</v>
      </c>
      <c r="B1798">
        <v>9415908</v>
      </c>
      <c r="C1798" s="6">
        <v>39155</v>
      </c>
      <c r="D1798">
        <v>0.21</v>
      </c>
      <c r="E1798" t="s">
        <v>62</v>
      </c>
    </row>
    <row r="1799" spans="1:5" x14ac:dyDescent="0.25">
      <c r="A1799" s="5" t="s">
        <v>27</v>
      </c>
      <c r="B1799">
        <v>9415908</v>
      </c>
      <c r="C1799" s="6">
        <v>39156</v>
      </c>
      <c r="D1799">
        <v>0.21</v>
      </c>
      <c r="E1799" t="s">
        <v>62</v>
      </c>
    </row>
    <row r="1800" spans="1:5" x14ac:dyDescent="0.25">
      <c r="A1800" s="5" t="s">
        <v>27</v>
      </c>
      <c r="B1800">
        <v>9415908</v>
      </c>
      <c r="C1800" s="6">
        <v>39157</v>
      </c>
      <c r="D1800">
        <v>0.21</v>
      </c>
      <c r="E1800" t="s">
        <v>62</v>
      </c>
    </row>
    <row r="1801" spans="1:5" x14ac:dyDescent="0.25">
      <c r="A1801" s="5" t="s">
        <v>27</v>
      </c>
      <c r="B1801">
        <v>9415908</v>
      </c>
      <c r="C1801" s="6">
        <v>39158</v>
      </c>
      <c r="D1801">
        <v>0.21</v>
      </c>
      <c r="E1801" t="s">
        <v>62</v>
      </c>
    </row>
    <row r="1802" spans="1:5" x14ac:dyDescent="0.25">
      <c r="A1802" s="5" t="s">
        <v>27</v>
      </c>
      <c r="B1802">
        <v>9415908</v>
      </c>
      <c r="C1802" s="6">
        <v>39159</v>
      </c>
      <c r="D1802">
        <v>0.21</v>
      </c>
      <c r="E1802" t="s">
        <v>62</v>
      </c>
    </row>
    <row r="1803" spans="1:5" x14ac:dyDescent="0.25">
      <c r="A1803" s="5" t="s">
        <v>27</v>
      </c>
      <c r="B1803">
        <v>9415908</v>
      </c>
      <c r="C1803" s="6">
        <v>39160</v>
      </c>
      <c r="D1803">
        <v>0.21</v>
      </c>
      <c r="E1803" t="s">
        <v>62</v>
      </c>
    </row>
    <row r="1804" spans="1:5" x14ac:dyDescent="0.25">
      <c r="A1804" s="5" t="s">
        <v>27</v>
      </c>
      <c r="B1804">
        <v>9415908</v>
      </c>
      <c r="C1804" s="6">
        <v>39161</v>
      </c>
      <c r="D1804">
        <v>0.21</v>
      </c>
      <c r="E1804" t="s">
        <v>62</v>
      </c>
    </row>
    <row r="1805" spans="1:5" x14ac:dyDescent="0.25">
      <c r="A1805" s="5" t="s">
        <v>27</v>
      </c>
      <c r="B1805">
        <v>9415908</v>
      </c>
      <c r="C1805" s="6">
        <v>39162</v>
      </c>
      <c r="D1805">
        <v>0.21</v>
      </c>
      <c r="E1805" t="s">
        <v>62</v>
      </c>
    </row>
    <row r="1806" spans="1:5" x14ac:dyDescent="0.25">
      <c r="A1806" s="5" t="s">
        <v>27</v>
      </c>
      <c r="B1806">
        <v>9415908</v>
      </c>
      <c r="C1806" s="6">
        <v>39163</v>
      </c>
      <c r="D1806">
        <v>0.21</v>
      </c>
      <c r="E1806" t="s">
        <v>62</v>
      </c>
    </row>
    <row r="1807" spans="1:5" x14ac:dyDescent="0.25">
      <c r="A1807" s="5" t="s">
        <v>27</v>
      </c>
      <c r="B1807">
        <v>9415908</v>
      </c>
      <c r="C1807" s="6">
        <v>39164</v>
      </c>
      <c r="D1807">
        <v>0.21</v>
      </c>
      <c r="E1807" t="s">
        <v>62</v>
      </c>
    </row>
    <row r="1808" spans="1:5" x14ac:dyDescent="0.25">
      <c r="A1808" s="5" t="s">
        <v>27</v>
      </c>
      <c r="B1808">
        <v>9415908</v>
      </c>
      <c r="C1808" s="6">
        <v>39165</v>
      </c>
      <c r="D1808">
        <v>0.21</v>
      </c>
      <c r="E1808" t="s">
        <v>62</v>
      </c>
    </row>
    <row r="1809" spans="1:5" x14ac:dyDescent="0.25">
      <c r="A1809" s="5" t="s">
        <v>27</v>
      </c>
      <c r="B1809">
        <v>9415908</v>
      </c>
      <c r="C1809" s="6">
        <v>39166</v>
      </c>
      <c r="D1809">
        <v>0.21</v>
      </c>
      <c r="E1809" t="s">
        <v>62</v>
      </c>
    </row>
    <row r="1810" spans="1:5" x14ac:dyDescent="0.25">
      <c r="A1810" s="5" t="s">
        <v>27</v>
      </c>
      <c r="B1810">
        <v>9415908</v>
      </c>
      <c r="C1810" s="6">
        <v>39167</v>
      </c>
      <c r="D1810">
        <v>0.21</v>
      </c>
      <c r="E1810" t="s">
        <v>62</v>
      </c>
    </row>
    <row r="1811" spans="1:5" x14ac:dyDescent="0.25">
      <c r="A1811" s="5" t="s">
        <v>27</v>
      </c>
      <c r="B1811">
        <v>9415908</v>
      </c>
      <c r="C1811" s="6">
        <v>39168</v>
      </c>
      <c r="D1811">
        <v>0.22</v>
      </c>
      <c r="E1811" t="s">
        <v>62</v>
      </c>
    </row>
    <row r="1812" spans="1:5" x14ac:dyDescent="0.25">
      <c r="A1812" s="5" t="s">
        <v>27</v>
      </c>
      <c r="B1812">
        <v>9415908</v>
      </c>
      <c r="C1812" s="6">
        <v>39169</v>
      </c>
      <c r="D1812">
        <v>0.21</v>
      </c>
      <c r="E1812" t="s">
        <v>62</v>
      </c>
    </row>
    <row r="1813" spans="1:5" x14ac:dyDescent="0.25">
      <c r="A1813" s="5" t="s">
        <v>27</v>
      </c>
      <c r="B1813">
        <v>9415908</v>
      </c>
      <c r="C1813" s="6">
        <v>39170</v>
      </c>
      <c r="D1813">
        <v>0.21</v>
      </c>
      <c r="E1813" t="s">
        <v>62</v>
      </c>
    </row>
    <row r="1814" spans="1:5" x14ac:dyDescent="0.25">
      <c r="A1814" s="5" t="s">
        <v>27</v>
      </c>
      <c r="B1814">
        <v>9415908</v>
      </c>
      <c r="C1814" s="6">
        <v>39171</v>
      </c>
      <c r="D1814">
        <v>0.21</v>
      </c>
      <c r="E1814" t="s">
        <v>62</v>
      </c>
    </row>
    <row r="1815" spans="1:5" x14ac:dyDescent="0.25">
      <c r="A1815" s="5" t="s">
        <v>27</v>
      </c>
      <c r="B1815">
        <v>9415908</v>
      </c>
      <c r="C1815" s="6">
        <v>39172</v>
      </c>
      <c r="D1815">
        <v>0.21</v>
      </c>
      <c r="E1815" t="s">
        <v>62</v>
      </c>
    </row>
    <row r="1816" spans="1:5" x14ac:dyDescent="0.25">
      <c r="A1816" s="5" t="s">
        <v>27</v>
      </c>
      <c r="B1816">
        <v>9415908</v>
      </c>
      <c r="C1816" s="6">
        <v>39173</v>
      </c>
      <c r="D1816">
        <v>0.21</v>
      </c>
      <c r="E1816" t="s">
        <v>62</v>
      </c>
    </row>
    <row r="1817" spans="1:5" x14ac:dyDescent="0.25">
      <c r="A1817" s="5" t="s">
        <v>27</v>
      </c>
      <c r="B1817">
        <v>9415908</v>
      </c>
      <c r="C1817" s="6">
        <v>39174</v>
      </c>
      <c r="D1817">
        <v>0.21</v>
      </c>
      <c r="E1817" t="s">
        <v>62</v>
      </c>
    </row>
    <row r="1818" spans="1:5" x14ac:dyDescent="0.25">
      <c r="A1818" s="5" t="s">
        <v>27</v>
      </c>
      <c r="B1818">
        <v>9415908</v>
      </c>
      <c r="C1818" s="6">
        <v>39175</v>
      </c>
      <c r="D1818">
        <v>0.21</v>
      </c>
      <c r="E1818" t="s">
        <v>62</v>
      </c>
    </row>
    <row r="1819" spans="1:5" x14ac:dyDescent="0.25">
      <c r="A1819" s="5" t="s">
        <v>27</v>
      </c>
      <c r="B1819">
        <v>9415908</v>
      </c>
      <c r="C1819" s="6">
        <v>39176</v>
      </c>
      <c r="D1819">
        <v>0.21</v>
      </c>
      <c r="E1819" t="s">
        <v>62</v>
      </c>
    </row>
    <row r="1820" spans="1:5" x14ac:dyDescent="0.25">
      <c r="A1820" s="5" t="s">
        <v>27</v>
      </c>
      <c r="B1820">
        <v>9415908</v>
      </c>
      <c r="C1820" s="6">
        <v>39177</v>
      </c>
      <c r="D1820">
        <v>0.21</v>
      </c>
      <c r="E1820" t="s">
        <v>62</v>
      </c>
    </row>
    <row r="1821" spans="1:5" x14ac:dyDescent="0.25">
      <c r="A1821" s="5" t="s">
        <v>27</v>
      </c>
      <c r="B1821">
        <v>9415908</v>
      </c>
      <c r="C1821" s="6">
        <v>39178</v>
      </c>
      <c r="D1821">
        <v>0.21</v>
      </c>
      <c r="E1821" t="s">
        <v>62</v>
      </c>
    </row>
    <row r="1822" spans="1:5" x14ac:dyDescent="0.25">
      <c r="A1822" s="5" t="s">
        <v>27</v>
      </c>
      <c r="B1822">
        <v>9415908</v>
      </c>
      <c r="C1822" s="6">
        <v>39179</v>
      </c>
      <c r="D1822">
        <v>0.21</v>
      </c>
      <c r="E1822" t="s">
        <v>62</v>
      </c>
    </row>
    <row r="1823" spans="1:5" x14ac:dyDescent="0.25">
      <c r="A1823" s="5" t="s">
        <v>27</v>
      </c>
      <c r="B1823">
        <v>9415908</v>
      </c>
      <c r="C1823" s="6">
        <v>39180</v>
      </c>
      <c r="D1823">
        <v>0.21</v>
      </c>
      <c r="E1823" t="s">
        <v>62</v>
      </c>
    </row>
    <row r="1824" spans="1:5" x14ac:dyDescent="0.25">
      <c r="A1824" s="5" t="s">
        <v>27</v>
      </c>
      <c r="B1824">
        <v>9415908</v>
      </c>
      <c r="C1824" s="6">
        <v>39181</v>
      </c>
      <c r="D1824">
        <v>0.21</v>
      </c>
      <c r="E1824" t="s">
        <v>62</v>
      </c>
    </row>
    <row r="1825" spans="1:5" x14ac:dyDescent="0.25">
      <c r="A1825" s="5" t="s">
        <v>27</v>
      </c>
      <c r="B1825">
        <v>9415908</v>
      </c>
      <c r="C1825" s="6">
        <v>39182</v>
      </c>
      <c r="D1825">
        <v>0.21</v>
      </c>
      <c r="E1825" t="s">
        <v>62</v>
      </c>
    </row>
    <row r="1826" spans="1:5" x14ac:dyDescent="0.25">
      <c r="A1826" s="5" t="s">
        <v>27</v>
      </c>
      <c r="B1826">
        <v>9415908</v>
      </c>
      <c r="C1826" s="6">
        <v>39183</v>
      </c>
      <c r="D1826">
        <v>0.21</v>
      </c>
      <c r="E1826" t="s">
        <v>62</v>
      </c>
    </row>
    <row r="1827" spans="1:5" x14ac:dyDescent="0.25">
      <c r="A1827" s="5" t="s">
        <v>27</v>
      </c>
      <c r="B1827">
        <v>9415908</v>
      </c>
      <c r="C1827" s="6">
        <v>39184</v>
      </c>
      <c r="D1827">
        <v>0.22</v>
      </c>
      <c r="E1827" t="s">
        <v>62</v>
      </c>
    </row>
    <row r="1828" spans="1:5" x14ac:dyDescent="0.25">
      <c r="A1828" s="5" t="s">
        <v>27</v>
      </c>
      <c r="B1828">
        <v>9415908</v>
      </c>
      <c r="C1828" s="6">
        <v>39185</v>
      </c>
      <c r="D1828">
        <v>0.21</v>
      </c>
      <c r="E1828" t="s">
        <v>62</v>
      </c>
    </row>
    <row r="1829" spans="1:5" x14ac:dyDescent="0.25">
      <c r="A1829" s="5" t="s">
        <v>27</v>
      </c>
      <c r="B1829">
        <v>9415908</v>
      </c>
      <c r="C1829" s="6">
        <v>39186</v>
      </c>
      <c r="D1829">
        <v>0.21</v>
      </c>
      <c r="E1829" t="s">
        <v>62</v>
      </c>
    </row>
    <row r="1830" spans="1:5" x14ac:dyDescent="0.25">
      <c r="A1830" s="5" t="s">
        <v>27</v>
      </c>
      <c r="B1830">
        <v>9415908</v>
      </c>
      <c r="C1830" s="6">
        <v>39187</v>
      </c>
      <c r="D1830">
        <v>0.22</v>
      </c>
      <c r="E1830" t="s">
        <v>62</v>
      </c>
    </row>
    <row r="1831" spans="1:5" x14ac:dyDescent="0.25">
      <c r="A1831" s="5" t="s">
        <v>27</v>
      </c>
      <c r="B1831">
        <v>9415908</v>
      </c>
      <c r="C1831" s="6">
        <v>39188</v>
      </c>
      <c r="D1831">
        <v>0.22</v>
      </c>
      <c r="E1831" t="s">
        <v>62</v>
      </c>
    </row>
    <row r="1832" spans="1:5" x14ac:dyDescent="0.25">
      <c r="A1832" s="5" t="s">
        <v>27</v>
      </c>
      <c r="B1832">
        <v>9415908</v>
      </c>
      <c r="C1832" s="6">
        <v>39189</v>
      </c>
      <c r="D1832">
        <v>0.22</v>
      </c>
      <c r="E1832" t="s">
        <v>62</v>
      </c>
    </row>
    <row r="1833" spans="1:5" x14ac:dyDescent="0.25">
      <c r="A1833" s="5" t="s">
        <v>27</v>
      </c>
      <c r="B1833">
        <v>9415908</v>
      </c>
      <c r="C1833" s="6">
        <v>39190</v>
      </c>
      <c r="D1833">
        <v>0.22</v>
      </c>
      <c r="E1833" t="s">
        <v>62</v>
      </c>
    </row>
    <row r="1834" spans="1:5" x14ac:dyDescent="0.25">
      <c r="A1834" s="5" t="s">
        <v>27</v>
      </c>
      <c r="B1834">
        <v>9415908</v>
      </c>
      <c r="C1834" s="6">
        <v>39191</v>
      </c>
      <c r="D1834">
        <v>0.22</v>
      </c>
      <c r="E1834" t="s">
        <v>62</v>
      </c>
    </row>
    <row r="1835" spans="1:5" x14ac:dyDescent="0.25">
      <c r="A1835" s="5" t="s">
        <v>27</v>
      </c>
      <c r="B1835">
        <v>9415908</v>
      </c>
      <c r="C1835" s="6">
        <v>39192</v>
      </c>
      <c r="D1835">
        <v>0.22</v>
      </c>
      <c r="E1835" t="s">
        <v>62</v>
      </c>
    </row>
    <row r="1836" spans="1:5" x14ac:dyDescent="0.25">
      <c r="A1836" s="5" t="s">
        <v>27</v>
      </c>
      <c r="B1836">
        <v>9415908</v>
      </c>
      <c r="C1836" s="6">
        <v>39193</v>
      </c>
      <c r="D1836">
        <v>0.22</v>
      </c>
      <c r="E1836" t="s">
        <v>62</v>
      </c>
    </row>
    <row r="1837" spans="1:5" x14ac:dyDescent="0.25">
      <c r="A1837" s="5" t="s">
        <v>27</v>
      </c>
      <c r="B1837">
        <v>9415908</v>
      </c>
      <c r="C1837" s="6">
        <v>39194</v>
      </c>
      <c r="D1837">
        <v>0.22</v>
      </c>
      <c r="E1837" t="s">
        <v>62</v>
      </c>
    </row>
    <row r="1838" spans="1:5" x14ac:dyDescent="0.25">
      <c r="A1838" s="5" t="s">
        <v>27</v>
      </c>
      <c r="B1838">
        <v>9415908</v>
      </c>
      <c r="C1838" s="6">
        <v>39195</v>
      </c>
      <c r="D1838">
        <v>0.23</v>
      </c>
      <c r="E1838" t="s">
        <v>62</v>
      </c>
    </row>
    <row r="1839" spans="1:5" x14ac:dyDescent="0.25">
      <c r="A1839" s="5" t="s">
        <v>27</v>
      </c>
      <c r="B1839">
        <v>9415908</v>
      </c>
      <c r="C1839" s="6">
        <v>39196</v>
      </c>
      <c r="D1839">
        <v>0.23</v>
      </c>
      <c r="E1839" t="s">
        <v>62</v>
      </c>
    </row>
    <row r="1840" spans="1:5" x14ac:dyDescent="0.25">
      <c r="A1840" s="5" t="s">
        <v>27</v>
      </c>
      <c r="B1840">
        <v>9415908</v>
      </c>
      <c r="C1840" s="6">
        <v>39197</v>
      </c>
      <c r="D1840">
        <v>0.22</v>
      </c>
      <c r="E1840" t="s">
        <v>62</v>
      </c>
    </row>
    <row r="1841" spans="1:5" x14ac:dyDescent="0.25">
      <c r="A1841" s="5" t="s">
        <v>27</v>
      </c>
      <c r="B1841">
        <v>9415908</v>
      </c>
      <c r="C1841" s="6">
        <v>39198</v>
      </c>
      <c r="D1841">
        <v>0.23</v>
      </c>
      <c r="E1841" t="s">
        <v>62</v>
      </c>
    </row>
    <row r="1842" spans="1:5" x14ac:dyDescent="0.25">
      <c r="A1842" s="5" t="s">
        <v>27</v>
      </c>
      <c r="B1842">
        <v>9415908</v>
      </c>
      <c r="C1842" s="6">
        <v>39199</v>
      </c>
      <c r="D1842">
        <v>0.22</v>
      </c>
      <c r="E1842" t="s">
        <v>62</v>
      </c>
    </row>
    <row r="1843" spans="1:5" x14ac:dyDescent="0.25">
      <c r="A1843" s="5" t="s">
        <v>27</v>
      </c>
      <c r="B1843">
        <v>9415908</v>
      </c>
      <c r="C1843" s="6">
        <v>39200</v>
      </c>
      <c r="D1843">
        <v>0.23</v>
      </c>
      <c r="E1843" t="s">
        <v>62</v>
      </c>
    </row>
    <row r="1844" spans="1:5" x14ac:dyDescent="0.25">
      <c r="A1844" s="5" t="s">
        <v>27</v>
      </c>
      <c r="B1844">
        <v>9415908</v>
      </c>
      <c r="C1844" s="6">
        <v>39201</v>
      </c>
      <c r="D1844">
        <v>0.22</v>
      </c>
      <c r="E1844" t="s">
        <v>62</v>
      </c>
    </row>
    <row r="1845" spans="1:5" x14ac:dyDescent="0.25">
      <c r="A1845" s="5" t="s">
        <v>27</v>
      </c>
      <c r="B1845">
        <v>9415908</v>
      </c>
      <c r="C1845" s="6">
        <v>39202</v>
      </c>
      <c r="D1845">
        <v>0.22</v>
      </c>
      <c r="E1845" t="s">
        <v>62</v>
      </c>
    </row>
    <row r="1846" spans="1:5" x14ac:dyDescent="0.25">
      <c r="A1846" s="5" t="s">
        <v>27</v>
      </c>
      <c r="B1846">
        <v>9415908</v>
      </c>
      <c r="C1846" s="6">
        <v>39203</v>
      </c>
      <c r="D1846">
        <v>0.22</v>
      </c>
      <c r="E1846" t="s">
        <v>62</v>
      </c>
    </row>
    <row r="1847" spans="1:5" x14ac:dyDescent="0.25">
      <c r="A1847" s="5" t="s">
        <v>27</v>
      </c>
      <c r="B1847">
        <v>9415908</v>
      </c>
      <c r="C1847" s="6">
        <v>39204</v>
      </c>
      <c r="D1847">
        <v>0.22</v>
      </c>
      <c r="E1847" t="s">
        <v>62</v>
      </c>
    </row>
    <row r="1848" spans="1:5" x14ac:dyDescent="0.25">
      <c r="A1848" s="5" t="s">
        <v>27</v>
      </c>
      <c r="B1848">
        <v>9415908</v>
      </c>
      <c r="C1848" s="6">
        <v>39205</v>
      </c>
      <c r="D1848">
        <v>0.22</v>
      </c>
      <c r="E1848" t="s">
        <v>62</v>
      </c>
    </row>
    <row r="1849" spans="1:5" x14ac:dyDescent="0.25">
      <c r="A1849" s="5" t="s">
        <v>27</v>
      </c>
      <c r="B1849">
        <v>9415908</v>
      </c>
      <c r="C1849" s="6">
        <v>39206</v>
      </c>
      <c r="D1849">
        <v>0.22</v>
      </c>
      <c r="E1849" t="s">
        <v>62</v>
      </c>
    </row>
    <row r="1850" spans="1:5" x14ac:dyDescent="0.25">
      <c r="A1850" s="5" t="s">
        <v>27</v>
      </c>
      <c r="B1850">
        <v>9415908</v>
      </c>
      <c r="C1850" s="6">
        <v>39207</v>
      </c>
      <c r="D1850">
        <v>0.22</v>
      </c>
      <c r="E1850" t="s">
        <v>62</v>
      </c>
    </row>
    <row r="1851" spans="1:5" x14ac:dyDescent="0.25">
      <c r="A1851" s="5" t="s">
        <v>27</v>
      </c>
      <c r="B1851">
        <v>9415908</v>
      </c>
      <c r="C1851" s="6">
        <v>39208</v>
      </c>
      <c r="D1851">
        <v>0.21</v>
      </c>
      <c r="E1851" t="s">
        <v>62</v>
      </c>
    </row>
    <row r="1852" spans="1:5" x14ac:dyDescent="0.25">
      <c r="A1852" s="5" t="s">
        <v>27</v>
      </c>
      <c r="B1852">
        <v>9415908</v>
      </c>
      <c r="C1852" s="6">
        <v>39209</v>
      </c>
      <c r="D1852">
        <v>0.21</v>
      </c>
      <c r="E1852" t="s">
        <v>62</v>
      </c>
    </row>
    <row r="1853" spans="1:5" x14ac:dyDescent="0.25">
      <c r="A1853" s="5" t="s">
        <v>27</v>
      </c>
      <c r="B1853">
        <v>9415908</v>
      </c>
      <c r="C1853" s="6">
        <v>39210</v>
      </c>
      <c r="D1853">
        <v>0.21</v>
      </c>
      <c r="E1853" t="s">
        <v>62</v>
      </c>
    </row>
    <row r="1854" spans="1:5" x14ac:dyDescent="0.25">
      <c r="A1854" s="5" t="s">
        <v>27</v>
      </c>
      <c r="B1854">
        <v>9415908</v>
      </c>
      <c r="C1854" s="6">
        <v>39211</v>
      </c>
      <c r="D1854">
        <v>0.21</v>
      </c>
      <c r="E1854" t="s">
        <v>62</v>
      </c>
    </row>
    <row r="1855" spans="1:5" x14ac:dyDescent="0.25">
      <c r="A1855" s="5" t="s">
        <v>27</v>
      </c>
      <c r="B1855">
        <v>9415908</v>
      </c>
      <c r="C1855" s="6">
        <v>39212</v>
      </c>
      <c r="D1855">
        <v>0.21</v>
      </c>
      <c r="E1855" t="s">
        <v>62</v>
      </c>
    </row>
    <row r="1856" spans="1:5" x14ac:dyDescent="0.25">
      <c r="A1856" s="5" t="s">
        <v>27</v>
      </c>
      <c r="B1856">
        <v>9415908</v>
      </c>
      <c r="C1856" s="6">
        <v>39213</v>
      </c>
      <c r="D1856">
        <v>0.22</v>
      </c>
      <c r="E1856" t="s">
        <v>62</v>
      </c>
    </row>
    <row r="1857" spans="1:5" x14ac:dyDescent="0.25">
      <c r="A1857" s="5" t="s">
        <v>27</v>
      </c>
      <c r="B1857">
        <v>9415908</v>
      </c>
      <c r="C1857" s="6">
        <v>39214</v>
      </c>
      <c r="D1857">
        <v>0.23</v>
      </c>
      <c r="E1857" t="s">
        <v>62</v>
      </c>
    </row>
    <row r="1858" spans="1:5" x14ac:dyDescent="0.25">
      <c r="A1858" s="5" t="s">
        <v>27</v>
      </c>
      <c r="B1858">
        <v>9415908</v>
      </c>
      <c r="C1858" s="6">
        <v>39215</v>
      </c>
      <c r="D1858">
        <v>0.23</v>
      </c>
      <c r="E1858" t="s">
        <v>62</v>
      </c>
    </row>
    <row r="1859" spans="1:5" x14ac:dyDescent="0.25">
      <c r="A1859" s="5" t="s">
        <v>27</v>
      </c>
      <c r="B1859">
        <v>9415908</v>
      </c>
      <c r="C1859" s="6">
        <v>39216</v>
      </c>
      <c r="D1859">
        <v>0.22</v>
      </c>
      <c r="E1859" t="s">
        <v>62</v>
      </c>
    </row>
    <row r="1860" spans="1:5" x14ac:dyDescent="0.25">
      <c r="A1860" s="5" t="s">
        <v>27</v>
      </c>
      <c r="B1860">
        <v>9415908</v>
      </c>
      <c r="C1860" s="6">
        <v>39217</v>
      </c>
      <c r="D1860">
        <v>0.21</v>
      </c>
      <c r="E1860" t="s">
        <v>62</v>
      </c>
    </row>
    <row r="1861" spans="1:5" x14ac:dyDescent="0.25">
      <c r="A1861" s="5" t="s">
        <v>27</v>
      </c>
      <c r="B1861">
        <v>9415908</v>
      </c>
      <c r="C1861" s="6">
        <v>39218</v>
      </c>
      <c r="D1861">
        <v>0.21</v>
      </c>
      <c r="E1861" t="s">
        <v>62</v>
      </c>
    </row>
    <row r="1862" spans="1:5" x14ac:dyDescent="0.25">
      <c r="A1862" s="5" t="s">
        <v>27</v>
      </c>
      <c r="B1862">
        <v>9415908</v>
      </c>
      <c r="C1862" s="6">
        <v>39219</v>
      </c>
      <c r="D1862">
        <v>0.21</v>
      </c>
      <c r="E1862" t="s">
        <v>62</v>
      </c>
    </row>
    <row r="1863" spans="1:5" x14ac:dyDescent="0.25">
      <c r="A1863" s="5" t="s">
        <v>27</v>
      </c>
      <c r="B1863">
        <v>9415908</v>
      </c>
      <c r="C1863" s="6">
        <v>39220</v>
      </c>
      <c r="D1863">
        <v>0.21</v>
      </c>
      <c r="E1863" t="s">
        <v>62</v>
      </c>
    </row>
    <row r="1864" spans="1:5" x14ac:dyDescent="0.25">
      <c r="A1864" s="5" t="s">
        <v>27</v>
      </c>
      <c r="B1864">
        <v>9415908</v>
      </c>
      <c r="C1864" s="6">
        <v>39221</v>
      </c>
      <c r="D1864">
        <v>0.21</v>
      </c>
      <c r="E1864" t="s">
        <v>62</v>
      </c>
    </row>
    <row r="1865" spans="1:5" x14ac:dyDescent="0.25">
      <c r="A1865" s="5" t="s">
        <v>27</v>
      </c>
      <c r="B1865">
        <v>9415908</v>
      </c>
      <c r="C1865" s="6">
        <v>39222</v>
      </c>
      <c r="D1865">
        <v>0.21</v>
      </c>
      <c r="E1865" t="s">
        <v>62</v>
      </c>
    </row>
    <row r="1866" spans="1:5" x14ac:dyDescent="0.25">
      <c r="A1866" s="5" t="s">
        <v>27</v>
      </c>
      <c r="B1866">
        <v>9415908</v>
      </c>
      <c r="C1866" s="6">
        <v>39223</v>
      </c>
      <c r="D1866">
        <v>0.21</v>
      </c>
      <c r="E1866" t="s">
        <v>62</v>
      </c>
    </row>
    <row r="1867" spans="1:5" x14ac:dyDescent="0.25">
      <c r="A1867" s="5" t="s">
        <v>27</v>
      </c>
      <c r="B1867">
        <v>9415908</v>
      </c>
      <c r="C1867" s="6">
        <v>39224</v>
      </c>
      <c r="D1867">
        <v>0.21</v>
      </c>
      <c r="E1867" t="s">
        <v>62</v>
      </c>
    </row>
    <row r="1868" spans="1:5" x14ac:dyDescent="0.25">
      <c r="A1868" s="5" t="s">
        <v>27</v>
      </c>
      <c r="B1868">
        <v>9415908</v>
      </c>
      <c r="C1868" s="6">
        <v>39225</v>
      </c>
      <c r="D1868">
        <v>0.21</v>
      </c>
      <c r="E1868" t="s">
        <v>62</v>
      </c>
    </row>
    <row r="1869" spans="1:5" x14ac:dyDescent="0.25">
      <c r="A1869" s="5" t="s">
        <v>27</v>
      </c>
      <c r="B1869">
        <v>9415908</v>
      </c>
      <c r="C1869" s="6">
        <v>39226</v>
      </c>
      <c r="D1869">
        <v>0.21</v>
      </c>
      <c r="E1869" t="s">
        <v>62</v>
      </c>
    </row>
    <row r="1870" spans="1:5" x14ac:dyDescent="0.25">
      <c r="A1870" s="5" t="s">
        <v>27</v>
      </c>
      <c r="B1870">
        <v>9415908</v>
      </c>
      <c r="C1870" s="6">
        <v>39227</v>
      </c>
      <c r="D1870">
        <v>0.21</v>
      </c>
      <c r="E1870" t="s">
        <v>62</v>
      </c>
    </row>
    <row r="1871" spans="1:5" x14ac:dyDescent="0.25">
      <c r="A1871" s="5" t="s">
        <v>27</v>
      </c>
      <c r="B1871">
        <v>9415908</v>
      </c>
      <c r="C1871" s="6">
        <v>39228</v>
      </c>
      <c r="D1871">
        <v>0.21</v>
      </c>
      <c r="E1871" t="s">
        <v>62</v>
      </c>
    </row>
    <row r="1872" spans="1:5" x14ac:dyDescent="0.25">
      <c r="A1872" s="5" t="s">
        <v>27</v>
      </c>
      <c r="B1872">
        <v>9415908</v>
      </c>
      <c r="C1872" s="6">
        <v>39229</v>
      </c>
      <c r="D1872">
        <v>0.21</v>
      </c>
      <c r="E1872" t="s">
        <v>62</v>
      </c>
    </row>
    <row r="1873" spans="1:5" x14ac:dyDescent="0.25">
      <c r="A1873" s="5" t="s">
        <v>27</v>
      </c>
      <c r="B1873">
        <v>9415908</v>
      </c>
      <c r="C1873" s="6">
        <v>39230</v>
      </c>
      <c r="D1873">
        <v>0.21</v>
      </c>
      <c r="E1873" t="s">
        <v>62</v>
      </c>
    </row>
    <row r="1874" spans="1:5" x14ac:dyDescent="0.25">
      <c r="A1874" s="5" t="s">
        <v>27</v>
      </c>
      <c r="B1874">
        <v>9415908</v>
      </c>
      <c r="C1874" s="6">
        <v>39231</v>
      </c>
      <c r="D1874">
        <v>0.21</v>
      </c>
      <c r="E1874" t="s">
        <v>62</v>
      </c>
    </row>
    <row r="1875" spans="1:5" x14ac:dyDescent="0.25">
      <c r="A1875" s="5" t="s">
        <v>27</v>
      </c>
      <c r="B1875">
        <v>9415908</v>
      </c>
      <c r="C1875" s="6">
        <v>39232</v>
      </c>
      <c r="D1875">
        <v>0.21</v>
      </c>
      <c r="E1875" t="s">
        <v>62</v>
      </c>
    </row>
    <row r="1876" spans="1:5" x14ac:dyDescent="0.25">
      <c r="A1876" s="5" t="s">
        <v>27</v>
      </c>
      <c r="B1876">
        <v>9415908</v>
      </c>
      <c r="C1876" s="6">
        <v>39233</v>
      </c>
      <c r="D1876">
        <v>0.21</v>
      </c>
      <c r="E1876" t="s">
        <v>62</v>
      </c>
    </row>
    <row r="1877" spans="1:5" x14ac:dyDescent="0.25">
      <c r="A1877" s="5" t="s">
        <v>27</v>
      </c>
      <c r="B1877">
        <v>9415908</v>
      </c>
      <c r="C1877" s="6">
        <v>39234</v>
      </c>
      <c r="D1877">
        <v>0.21</v>
      </c>
      <c r="E1877" t="s">
        <v>62</v>
      </c>
    </row>
    <row r="1878" spans="1:5" x14ac:dyDescent="0.25">
      <c r="A1878" s="5" t="s">
        <v>27</v>
      </c>
      <c r="B1878">
        <v>9415908</v>
      </c>
      <c r="C1878" s="6">
        <v>39235</v>
      </c>
      <c r="D1878">
        <v>0.21</v>
      </c>
      <c r="E1878" t="s">
        <v>62</v>
      </c>
    </row>
    <row r="1879" spans="1:5" x14ac:dyDescent="0.25">
      <c r="A1879" s="5" t="s">
        <v>27</v>
      </c>
      <c r="B1879">
        <v>9415908</v>
      </c>
      <c r="C1879" s="6">
        <v>39236</v>
      </c>
      <c r="D1879">
        <v>0.21</v>
      </c>
      <c r="E1879" t="s">
        <v>62</v>
      </c>
    </row>
    <row r="1880" spans="1:5" x14ac:dyDescent="0.25">
      <c r="A1880" s="5" t="s">
        <v>27</v>
      </c>
      <c r="B1880">
        <v>9415908</v>
      </c>
      <c r="C1880" s="6">
        <v>39237</v>
      </c>
      <c r="D1880">
        <v>0.21</v>
      </c>
      <c r="E1880" t="s">
        <v>62</v>
      </c>
    </row>
    <row r="1881" spans="1:5" x14ac:dyDescent="0.25">
      <c r="A1881" s="5" t="s">
        <v>27</v>
      </c>
      <c r="B1881">
        <v>9415908</v>
      </c>
      <c r="C1881" s="6">
        <v>39238</v>
      </c>
      <c r="D1881">
        <v>0.21</v>
      </c>
      <c r="E1881" t="s">
        <v>62</v>
      </c>
    </row>
    <row r="1882" spans="1:5" x14ac:dyDescent="0.25">
      <c r="A1882" s="5" t="s">
        <v>27</v>
      </c>
      <c r="B1882">
        <v>9415908</v>
      </c>
      <c r="C1882" s="6">
        <v>39239</v>
      </c>
      <c r="D1882">
        <v>0.21</v>
      </c>
      <c r="E1882" t="s">
        <v>62</v>
      </c>
    </row>
    <row r="1883" spans="1:5" x14ac:dyDescent="0.25">
      <c r="A1883" s="5" t="s">
        <v>27</v>
      </c>
      <c r="B1883">
        <v>9415908</v>
      </c>
      <c r="C1883" s="6">
        <v>39240</v>
      </c>
      <c r="D1883">
        <v>0.21</v>
      </c>
      <c r="E1883" t="s">
        <v>62</v>
      </c>
    </row>
    <row r="1884" spans="1:5" x14ac:dyDescent="0.25">
      <c r="A1884" s="5" t="s">
        <v>27</v>
      </c>
      <c r="B1884">
        <v>9415908</v>
      </c>
      <c r="C1884" s="6">
        <v>39241</v>
      </c>
      <c r="D1884">
        <v>0.21</v>
      </c>
      <c r="E1884" t="s">
        <v>62</v>
      </c>
    </row>
    <row r="1885" spans="1:5" x14ac:dyDescent="0.25">
      <c r="A1885" s="5" t="s">
        <v>27</v>
      </c>
      <c r="B1885">
        <v>9415908</v>
      </c>
      <c r="C1885" s="6">
        <v>39242</v>
      </c>
      <c r="D1885">
        <v>0.21</v>
      </c>
      <c r="E1885" t="s">
        <v>62</v>
      </c>
    </row>
    <row r="1886" spans="1:5" x14ac:dyDescent="0.25">
      <c r="A1886" s="5" t="s">
        <v>27</v>
      </c>
      <c r="B1886">
        <v>9415908</v>
      </c>
      <c r="C1886" s="6">
        <v>39243</v>
      </c>
      <c r="D1886">
        <v>0.21</v>
      </c>
      <c r="E1886" t="s">
        <v>62</v>
      </c>
    </row>
    <row r="1887" spans="1:5" x14ac:dyDescent="0.25">
      <c r="A1887" s="5" t="s">
        <v>27</v>
      </c>
      <c r="B1887">
        <v>9415908</v>
      </c>
      <c r="C1887" s="6">
        <v>39244</v>
      </c>
      <c r="D1887">
        <v>0.21</v>
      </c>
      <c r="E1887" t="s">
        <v>62</v>
      </c>
    </row>
    <row r="1888" spans="1:5" x14ac:dyDescent="0.25">
      <c r="A1888" s="5" t="s">
        <v>27</v>
      </c>
      <c r="B1888">
        <v>9415908</v>
      </c>
      <c r="C1888" s="6">
        <v>39245</v>
      </c>
      <c r="D1888">
        <v>0.21</v>
      </c>
      <c r="E1888" t="s">
        <v>62</v>
      </c>
    </row>
    <row r="1889" spans="1:5" x14ac:dyDescent="0.25">
      <c r="A1889" s="5" t="s">
        <v>27</v>
      </c>
      <c r="B1889">
        <v>9415908</v>
      </c>
      <c r="C1889" s="6">
        <v>39246</v>
      </c>
      <c r="D1889">
        <v>0.21</v>
      </c>
      <c r="E1889" t="s">
        <v>62</v>
      </c>
    </row>
    <row r="1890" spans="1:5" x14ac:dyDescent="0.25">
      <c r="A1890" s="5" t="s">
        <v>27</v>
      </c>
      <c r="B1890">
        <v>9415908</v>
      </c>
      <c r="C1890" s="6">
        <v>39247</v>
      </c>
      <c r="D1890">
        <v>0.21</v>
      </c>
      <c r="E1890" t="s">
        <v>62</v>
      </c>
    </row>
    <row r="1891" spans="1:5" x14ac:dyDescent="0.25">
      <c r="A1891" s="5" t="s">
        <v>27</v>
      </c>
      <c r="B1891">
        <v>9415908</v>
      </c>
      <c r="C1891" s="6">
        <v>39248</v>
      </c>
      <c r="D1891">
        <v>0.21</v>
      </c>
      <c r="E1891" t="s">
        <v>62</v>
      </c>
    </row>
    <row r="1892" spans="1:5" x14ac:dyDescent="0.25">
      <c r="A1892" s="5" t="s">
        <v>27</v>
      </c>
      <c r="B1892">
        <v>9415908</v>
      </c>
      <c r="C1892" s="6">
        <v>39249</v>
      </c>
      <c r="D1892">
        <v>0.21</v>
      </c>
      <c r="E1892" t="s">
        <v>62</v>
      </c>
    </row>
    <row r="1893" spans="1:5" x14ac:dyDescent="0.25">
      <c r="A1893" s="5" t="s">
        <v>27</v>
      </c>
      <c r="B1893">
        <v>9415908</v>
      </c>
      <c r="C1893" s="6">
        <v>39250</v>
      </c>
      <c r="D1893">
        <v>0.21</v>
      </c>
      <c r="E1893" t="s">
        <v>62</v>
      </c>
    </row>
    <row r="1894" spans="1:5" x14ac:dyDescent="0.25">
      <c r="A1894" s="5" t="s">
        <v>27</v>
      </c>
      <c r="B1894">
        <v>9415908</v>
      </c>
      <c r="C1894" s="6">
        <v>39251</v>
      </c>
      <c r="D1894">
        <v>0.21</v>
      </c>
      <c r="E1894" t="s">
        <v>62</v>
      </c>
    </row>
    <row r="1895" spans="1:5" x14ac:dyDescent="0.25">
      <c r="A1895" s="5" t="s">
        <v>27</v>
      </c>
      <c r="B1895">
        <v>9415908</v>
      </c>
      <c r="C1895" s="6">
        <v>39252</v>
      </c>
      <c r="D1895">
        <v>0.21</v>
      </c>
      <c r="E1895" t="s">
        <v>62</v>
      </c>
    </row>
    <row r="1896" spans="1:5" x14ac:dyDescent="0.25">
      <c r="A1896" s="5" t="s">
        <v>27</v>
      </c>
      <c r="B1896">
        <v>9415908</v>
      </c>
      <c r="C1896" s="6">
        <v>39253</v>
      </c>
      <c r="D1896">
        <v>0.21</v>
      </c>
      <c r="E1896" t="s">
        <v>62</v>
      </c>
    </row>
    <row r="1897" spans="1:5" x14ac:dyDescent="0.25">
      <c r="A1897" s="5" t="s">
        <v>27</v>
      </c>
      <c r="B1897">
        <v>9415908</v>
      </c>
      <c r="C1897" s="6">
        <v>39254</v>
      </c>
      <c r="D1897">
        <v>0.21</v>
      </c>
      <c r="E1897" t="s">
        <v>62</v>
      </c>
    </row>
    <row r="1898" spans="1:5" x14ac:dyDescent="0.25">
      <c r="A1898" s="5" t="s">
        <v>27</v>
      </c>
      <c r="B1898">
        <v>9415908</v>
      </c>
      <c r="C1898" s="6">
        <v>39255</v>
      </c>
      <c r="D1898">
        <v>0.21</v>
      </c>
      <c r="E1898" t="s">
        <v>62</v>
      </c>
    </row>
    <row r="1899" spans="1:5" x14ac:dyDescent="0.25">
      <c r="A1899" s="5" t="s">
        <v>27</v>
      </c>
      <c r="B1899">
        <v>9415908</v>
      </c>
      <c r="C1899" s="6">
        <v>39256</v>
      </c>
      <c r="D1899">
        <v>0.21</v>
      </c>
      <c r="E1899" t="s">
        <v>62</v>
      </c>
    </row>
    <row r="1900" spans="1:5" x14ac:dyDescent="0.25">
      <c r="A1900" s="5" t="s">
        <v>27</v>
      </c>
      <c r="B1900">
        <v>9415908</v>
      </c>
      <c r="C1900" s="6">
        <v>39257</v>
      </c>
      <c r="D1900">
        <v>0.21</v>
      </c>
      <c r="E1900" t="s">
        <v>62</v>
      </c>
    </row>
    <row r="1901" spans="1:5" x14ac:dyDescent="0.25">
      <c r="A1901" s="5" t="s">
        <v>27</v>
      </c>
      <c r="B1901">
        <v>9415908</v>
      </c>
      <c r="C1901" s="6">
        <v>39258</v>
      </c>
      <c r="D1901">
        <v>0.21</v>
      </c>
      <c r="E1901" t="s">
        <v>62</v>
      </c>
    </row>
    <row r="1902" spans="1:5" x14ac:dyDescent="0.25">
      <c r="A1902" s="5" t="s">
        <v>27</v>
      </c>
      <c r="B1902">
        <v>9415908</v>
      </c>
      <c r="C1902" s="6">
        <v>39259</v>
      </c>
      <c r="D1902">
        <v>0.21</v>
      </c>
      <c r="E1902" t="s">
        <v>62</v>
      </c>
    </row>
    <row r="1903" spans="1:5" x14ac:dyDescent="0.25">
      <c r="A1903" s="5" t="s">
        <v>27</v>
      </c>
      <c r="B1903">
        <v>9415908</v>
      </c>
      <c r="C1903" s="6">
        <v>39260</v>
      </c>
      <c r="D1903">
        <v>0.21</v>
      </c>
      <c r="E1903" t="s">
        <v>62</v>
      </c>
    </row>
    <row r="1904" spans="1:5" x14ac:dyDescent="0.25">
      <c r="A1904" s="5" t="s">
        <v>27</v>
      </c>
      <c r="B1904">
        <v>9415908</v>
      </c>
      <c r="C1904" s="6">
        <v>39261</v>
      </c>
      <c r="D1904">
        <v>0.21</v>
      </c>
      <c r="E1904" t="s">
        <v>62</v>
      </c>
    </row>
    <row r="1905" spans="1:5" x14ac:dyDescent="0.25">
      <c r="A1905" s="5" t="s">
        <v>27</v>
      </c>
      <c r="B1905">
        <v>9415908</v>
      </c>
      <c r="C1905" s="6">
        <v>39262</v>
      </c>
      <c r="D1905">
        <v>0.21</v>
      </c>
      <c r="E1905" t="s">
        <v>62</v>
      </c>
    </row>
    <row r="1906" spans="1:5" x14ac:dyDescent="0.25">
      <c r="A1906" s="5" t="s">
        <v>27</v>
      </c>
      <c r="B1906">
        <v>9415908</v>
      </c>
      <c r="C1906" s="6">
        <v>39263</v>
      </c>
      <c r="D1906">
        <v>0.21</v>
      </c>
      <c r="E1906" t="s">
        <v>62</v>
      </c>
    </row>
    <row r="1907" spans="1:5" x14ac:dyDescent="0.25">
      <c r="A1907" s="5" t="s">
        <v>27</v>
      </c>
      <c r="B1907">
        <v>9415908</v>
      </c>
      <c r="C1907" s="6">
        <v>39264</v>
      </c>
      <c r="D1907">
        <v>0.21</v>
      </c>
      <c r="E1907" t="s">
        <v>62</v>
      </c>
    </row>
    <row r="1908" spans="1:5" x14ac:dyDescent="0.25">
      <c r="A1908" s="5" t="s">
        <v>27</v>
      </c>
      <c r="B1908">
        <v>9415908</v>
      </c>
      <c r="C1908" s="6">
        <v>39265</v>
      </c>
      <c r="D1908">
        <v>0.21</v>
      </c>
      <c r="E1908" t="s">
        <v>62</v>
      </c>
    </row>
    <row r="1909" spans="1:5" x14ac:dyDescent="0.25">
      <c r="A1909" s="5" t="s">
        <v>27</v>
      </c>
      <c r="B1909">
        <v>9415908</v>
      </c>
      <c r="C1909" s="6">
        <v>39266</v>
      </c>
      <c r="D1909">
        <v>0.2</v>
      </c>
      <c r="E1909" t="s">
        <v>62</v>
      </c>
    </row>
    <row r="1910" spans="1:5" x14ac:dyDescent="0.25">
      <c r="A1910" s="5" t="s">
        <v>27</v>
      </c>
      <c r="B1910">
        <v>9415908</v>
      </c>
      <c r="C1910" s="6">
        <v>39267</v>
      </c>
      <c r="D1910">
        <v>0.2</v>
      </c>
      <c r="E1910" t="s">
        <v>62</v>
      </c>
    </row>
    <row r="1911" spans="1:5" x14ac:dyDescent="0.25">
      <c r="A1911" s="5" t="s">
        <v>27</v>
      </c>
      <c r="B1911">
        <v>9415908</v>
      </c>
      <c r="C1911" s="6">
        <v>39268</v>
      </c>
      <c r="D1911">
        <v>0.2</v>
      </c>
      <c r="E1911" t="s">
        <v>62</v>
      </c>
    </row>
    <row r="1912" spans="1:5" x14ac:dyDescent="0.25">
      <c r="A1912" s="5" t="s">
        <v>27</v>
      </c>
      <c r="B1912">
        <v>9415908</v>
      </c>
      <c r="C1912" s="6">
        <v>39269</v>
      </c>
      <c r="D1912">
        <v>0.2</v>
      </c>
      <c r="E1912" t="s">
        <v>62</v>
      </c>
    </row>
    <row r="1913" spans="1:5" x14ac:dyDescent="0.25">
      <c r="A1913" s="5" t="s">
        <v>27</v>
      </c>
      <c r="B1913">
        <v>9415908</v>
      </c>
      <c r="C1913" s="6">
        <v>39270</v>
      </c>
      <c r="D1913">
        <v>0.2</v>
      </c>
      <c r="E1913" t="s">
        <v>62</v>
      </c>
    </row>
    <row r="1914" spans="1:5" x14ac:dyDescent="0.25">
      <c r="A1914" s="5" t="s">
        <v>27</v>
      </c>
      <c r="B1914">
        <v>9415908</v>
      </c>
      <c r="C1914" s="6">
        <v>39271</v>
      </c>
      <c r="D1914">
        <v>0.2</v>
      </c>
      <c r="E1914" t="s">
        <v>62</v>
      </c>
    </row>
    <row r="1915" spans="1:5" x14ac:dyDescent="0.25">
      <c r="A1915" s="5" t="s">
        <v>27</v>
      </c>
      <c r="B1915">
        <v>9415908</v>
      </c>
      <c r="C1915" s="6">
        <v>39272</v>
      </c>
      <c r="D1915">
        <v>0.2</v>
      </c>
      <c r="E1915" t="s">
        <v>62</v>
      </c>
    </row>
    <row r="1916" spans="1:5" x14ac:dyDescent="0.25">
      <c r="A1916" s="5" t="s">
        <v>27</v>
      </c>
      <c r="B1916">
        <v>9415908</v>
      </c>
      <c r="C1916" s="6">
        <v>39273</v>
      </c>
      <c r="D1916">
        <v>0.2</v>
      </c>
      <c r="E1916" t="s">
        <v>62</v>
      </c>
    </row>
    <row r="1917" spans="1:5" x14ac:dyDescent="0.25">
      <c r="A1917" s="5" t="s">
        <v>27</v>
      </c>
      <c r="B1917">
        <v>9415908</v>
      </c>
      <c r="C1917" s="6">
        <v>39274</v>
      </c>
      <c r="D1917">
        <v>0.2</v>
      </c>
      <c r="E1917" t="s">
        <v>62</v>
      </c>
    </row>
    <row r="1918" spans="1:5" x14ac:dyDescent="0.25">
      <c r="A1918" s="5" t="s">
        <v>27</v>
      </c>
      <c r="B1918">
        <v>9415908</v>
      </c>
      <c r="C1918" s="6">
        <v>39275</v>
      </c>
      <c r="D1918">
        <v>0.21</v>
      </c>
      <c r="E1918" t="s">
        <v>62</v>
      </c>
    </row>
    <row r="1919" spans="1:5" x14ac:dyDescent="0.25">
      <c r="A1919" s="5" t="s">
        <v>27</v>
      </c>
      <c r="B1919">
        <v>9415908</v>
      </c>
      <c r="C1919" s="6">
        <v>39276</v>
      </c>
      <c r="D1919">
        <v>0.2</v>
      </c>
      <c r="E1919" t="s">
        <v>62</v>
      </c>
    </row>
    <row r="1920" spans="1:5" x14ac:dyDescent="0.25">
      <c r="A1920" s="5" t="s">
        <v>27</v>
      </c>
      <c r="B1920">
        <v>9415908</v>
      </c>
      <c r="C1920" s="6">
        <v>39277</v>
      </c>
      <c r="D1920">
        <v>0.2</v>
      </c>
      <c r="E1920" t="s">
        <v>62</v>
      </c>
    </row>
    <row r="1921" spans="1:5" x14ac:dyDescent="0.25">
      <c r="A1921" s="5" t="s">
        <v>27</v>
      </c>
      <c r="B1921">
        <v>9415908</v>
      </c>
      <c r="C1921" s="6">
        <v>39278</v>
      </c>
      <c r="D1921">
        <v>0.2</v>
      </c>
      <c r="E1921" t="s">
        <v>62</v>
      </c>
    </row>
    <row r="1922" spans="1:5" x14ac:dyDescent="0.25">
      <c r="A1922" s="5" t="s">
        <v>27</v>
      </c>
      <c r="B1922">
        <v>9415908</v>
      </c>
      <c r="C1922" s="6">
        <v>39279</v>
      </c>
      <c r="D1922">
        <v>0.2</v>
      </c>
      <c r="E1922" t="s">
        <v>62</v>
      </c>
    </row>
    <row r="1923" spans="1:5" x14ac:dyDescent="0.25">
      <c r="A1923" s="5" t="s">
        <v>27</v>
      </c>
      <c r="B1923">
        <v>9415908</v>
      </c>
      <c r="C1923" s="6">
        <v>39280</v>
      </c>
      <c r="D1923">
        <v>0.21</v>
      </c>
      <c r="E1923" t="s">
        <v>62</v>
      </c>
    </row>
    <row r="1924" spans="1:5" x14ac:dyDescent="0.25">
      <c r="A1924" s="5" t="s">
        <v>27</v>
      </c>
      <c r="B1924">
        <v>9415908</v>
      </c>
      <c r="C1924" s="6">
        <v>39281</v>
      </c>
      <c r="D1924">
        <v>0.2</v>
      </c>
      <c r="E1924" t="s">
        <v>62</v>
      </c>
    </row>
    <row r="1925" spans="1:5" x14ac:dyDescent="0.25">
      <c r="A1925" s="5" t="s">
        <v>27</v>
      </c>
      <c r="B1925">
        <v>9415908</v>
      </c>
      <c r="C1925" s="6">
        <v>39282</v>
      </c>
      <c r="D1925">
        <v>0.2</v>
      </c>
      <c r="E1925" t="s">
        <v>62</v>
      </c>
    </row>
    <row r="1926" spans="1:5" x14ac:dyDescent="0.25">
      <c r="A1926" s="5" t="s">
        <v>27</v>
      </c>
      <c r="B1926">
        <v>9415908</v>
      </c>
      <c r="C1926" s="6">
        <v>39283</v>
      </c>
      <c r="D1926">
        <v>0.2</v>
      </c>
      <c r="E1926" t="s">
        <v>62</v>
      </c>
    </row>
    <row r="1927" spans="1:5" x14ac:dyDescent="0.25">
      <c r="A1927" s="5" t="s">
        <v>27</v>
      </c>
      <c r="B1927">
        <v>9415908</v>
      </c>
      <c r="C1927" s="6">
        <v>39284</v>
      </c>
      <c r="D1927">
        <v>0.2</v>
      </c>
      <c r="E1927" t="s">
        <v>62</v>
      </c>
    </row>
    <row r="1928" spans="1:5" x14ac:dyDescent="0.25">
      <c r="A1928" s="5" t="s">
        <v>27</v>
      </c>
      <c r="B1928">
        <v>9415908</v>
      </c>
      <c r="C1928" s="6">
        <v>39285</v>
      </c>
      <c r="D1928">
        <v>0.2</v>
      </c>
      <c r="E1928" t="s">
        <v>62</v>
      </c>
    </row>
    <row r="1929" spans="1:5" x14ac:dyDescent="0.25">
      <c r="A1929" s="5" t="s">
        <v>27</v>
      </c>
      <c r="B1929">
        <v>9415908</v>
      </c>
      <c r="C1929" s="6">
        <v>39286</v>
      </c>
      <c r="D1929">
        <v>0.21</v>
      </c>
      <c r="E1929" t="s">
        <v>62</v>
      </c>
    </row>
    <row r="1930" spans="1:5" x14ac:dyDescent="0.25">
      <c r="A1930" s="5" t="s">
        <v>27</v>
      </c>
      <c r="B1930">
        <v>9415908</v>
      </c>
      <c r="C1930" s="6">
        <v>39287</v>
      </c>
      <c r="D1930">
        <v>0.21</v>
      </c>
      <c r="E1930" t="s">
        <v>62</v>
      </c>
    </row>
    <row r="1931" spans="1:5" x14ac:dyDescent="0.25">
      <c r="A1931" s="5" t="s">
        <v>27</v>
      </c>
      <c r="B1931">
        <v>9415908</v>
      </c>
      <c r="C1931" s="6">
        <v>39288</v>
      </c>
      <c r="D1931">
        <v>0.21</v>
      </c>
      <c r="E1931" t="s">
        <v>62</v>
      </c>
    </row>
    <row r="1932" spans="1:5" x14ac:dyDescent="0.25">
      <c r="A1932" s="5" t="s">
        <v>27</v>
      </c>
      <c r="B1932">
        <v>9415908</v>
      </c>
      <c r="C1932" s="6">
        <v>39289</v>
      </c>
      <c r="D1932">
        <v>0.21</v>
      </c>
      <c r="E1932" t="s">
        <v>62</v>
      </c>
    </row>
    <row r="1933" spans="1:5" x14ac:dyDescent="0.25">
      <c r="A1933" s="5" t="s">
        <v>27</v>
      </c>
      <c r="B1933">
        <v>9415908</v>
      </c>
      <c r="C1933" s="6">
        <v>39290</v>
      </c>
      <c r="D1933">
        <v>0.21</v>
      </c>
      <c r="E1933" t="s">
        <v>62</v>
      </c>
    </row>
    <row r="1934" spans="1:5" x14ac:dyDescent="0.25">
      <c r="A1934" s="5" t="s">
        <v>27</v>
      </c>
      <c r="B1934">
        <v>9415908</v>
      </c>
      <c r="C1934" s="6">
        <v>39291</v>
      </c>
      <c r="D1934">
        <v>0.21</v>
      </c>
      <c r="E1934" t="s">
        <v>62</v>
      </c>
    </row>
    <row r="1935" spans="1:5" x14ac:dyDescent="0.25">
      <c r="A1935" s="5" t="s">
        <v>27</v>
      </c>
      <c r="B1935">
        <v>9415908</v>
      </c>
      <c r="C1935" s="6">
        <v>39292</v>
      </c>
      <c r="D1935">
        <v>0.21</v>
      </c>
      <c r="E1935" t="s">
        <v>62</v>
      </c>
    </row>
    <row r="1936" spans="1:5" x14ac:dyDescent="0.25">
      <c r="A1936" s="5" t="s">
        <v>27</v>
      </c>
      <c r="B1936">
        <v>9415908</v>
      </c>
      <c r="C1936" s="6">
        <v>39293</v>
      </c>
      <c r="D1936">
        <v>0.21</v>
      </c>
      <c r="E1936" t="s">
        <v>62</v>
      </c>
    </row>
    <row r="1937" spans="1:5" x14ac:dyDescent="0.25">
      <c r="A1937" s="5" t="s">
        <v>27</v>
      </c>
      <c r="B1937">
        <v>9415908</v>
      </c>
      <c r="C1937" s="6">
        <v>39294</v>
      </c>
      <c r="D1937">
        <v>0.21</v>
      </c>
      <c r="E1937" t="s">
        <v>62</v>
      </c>
    </row>
    <row r="1938" spans="1:5" x14ac:dyDescent="0.25">
      <c r="A1938" s="5" t="s">
        <v>27</v>
      </c>
      <c r="B1938">
        <v>9415908</v>
      </c>
      <c r="C1938" s="6">
        <v>39295</v>
      </c>
      <c r="D1938">
        <v>0.21</v>
      </c>
      <c r="E1938" t="s">
        <v>62</v>
      </c>
    </row>
    <row r="1939" spans="1:5" x14ac:dyDescent="0.25">
      <c r="A1939" s="5" t="s">
        <v>27</v>
      </c>
      <c r="B1939">
        <v>9415908</v>
      </c>
      <c r="C1939" s="6">
        <v>39296</v>
      </c>
      <c r="D1939">
        <v>0.21</v>
      </c>
      <c r="E1939" t="s">
        <v>62</v>
      </c>
    </row>
    <row r="1940" spans="1:5" x14ac:dyDescent="0.25">
      <c r="A1940" s="5" t="s">
        <v>27</v>
      </c>
      <c r="B1940">
        <v>9415908</v>
      </c>
      <c r="C1940" s="6">
        <v>39297</v>
      </c>
      <c r="D1940">
        <v>0.21</v>
      </c>
      <c r="E1940" t="s">
        <v>62</v>
      </c>
    </row>
    <row r="1941" spans="1:5" x14ac:dyDescent="0.25">
      <c r="A1941" s="5" t="s">
        <v>27</v>
      </c>
      <c r="B1941">
        <v>9415908</v>
      </c>
      <c r="C1941" s="6">
        <v>39298</v>
      </c>
      <c r="D1941">
        <v>0.21</v>
      </c>
      <c r="E1941" t="s">
        <v>62</v>
      </c>
    </row>
    <row r="1942" spans="1:5" x14ac:dyDescent="0.25">
      <c r="A1942" s="5" t="s">
        <v>27</v>
      </c>
      <c r="B1942">
        <v>9415908</v>
      </c>
      <c r="C1942" s="6">
        <v>39299</v>
      </c>
      <c r="D1942">
        <v>0.2</v>
      </c>
      <c r="E1942" t="s">
        <v>62</v>
      </c>
    </row>
    <row r="1943" spans="1:5" x14ac:dyDescent="0.25">
      <c r="A1943" s="5" t="s">
        <v>27</v>
      </c>
      <c r="B1943">
        <v>9415908</v>
      </c>
      <c r="C1943" s="6">
        <v>39300</v>
      </c>
      <c r="D1943">
        <v>0.2</v>
      </c>
      <c r="E1943" t="s">
        <v>62</v>
      </c>
    </row>
    <row r="1944" spans="1:5" x14ac:dyDescent="0.25">
      <c r="A1944" s="5" t="s">
        <v>27</v>
      </c>
      <c r="B1944">
        <v>9415908</v>
      </c>
      <c r="C1944" s="6">
        <v>39301</v>
      </c>
      <c r="D1944">
        <v>0.2</v>
      </c>
      <c r="E1944" t="s">
        <v>62</v>
      </c>
    </row>
    <row r="1945" spans="1:5" x14ac:dyDescent="0.25">
      <c r="A1945" s="5" t="s">
        <v>27</v>
      </c>
      <c r="B1945">
        <v>9415908</v>
      </c>
      <c r="C1945" s="6">
        <v>39302</v>
      </c>
      <c r="D1945">
        <v>0.2</v>
      </c>
      <c r="E1945" t="s">
        <v>62</v>
      </c>
    </row>
    <row r="1946" spans="1:5" x14ac:dyDescent="0.25">
      <c r="A1946" s="5" t="s">
        <v>27</v>
      </c>
      <c r="B1946">
        <v>9415908</v>
      </c>
      <c r="C1946" s="6">
        <v>39303</v>
      </c>
      <c r="D1946">
        <v>0.2</v>
      </c>
      <c r="E1946" t="s">
        <v>62</v>
      </c>
    </row>
    <row r="1947" spans="1:5" x14ac:dyDescent="0.25">
      <c r="A1947" s="5" t="s">
        <v>27</v>
      </c>
      <c r="B1947">
        <v>9415908</v>
      </c>
      <c r="C1947" s="6">
        <v>39304</v>
      </c>
      <c r="D1947">
        <v>0.2</v>
      </c>
      <c r="E1947" t="s">
        <v>62</v>
      </c>
    </row>
    <row r="1948" spans="1:5" x14ac:dyDescent="0.25">
      <c r="A1948" s="5" t="s">
        <v>27</v>
      </c>
      <c r="B1948">
        <v>9415908</v>
      </c>
      <c r="C1948" s="6">
        <v>39305</v>
      </c>
      <c r="D1948">
        <v>0.2</v>
      </c>
      <c r="E1948" t="s">
        <v>62</v>
      </c>
    </row>
    <row r="1949" spans="1:5" x14ac:dyDescent="0.25">
      <c r="A1949" s="5" t="s">
        <v>27</v>
      </c>
      <c r="B1949">
        <v>9415908</v>
      </c>
      <c r="C1949" s="6">
        <v>39306</v>
      </c>
      <c r="D1949">
        <v>0.2</v>
      </c>
      <c r="E1949" t="s">
        <v>62</v>
      </c>
    </row>
    <row r="1950" spans="1:5" x14ac:dyDescent="0.25">
      <c r="A1950" s="5" t="s">
        <v>27</v>
      </c>
      <c r="B1950">
        <v>9415908</v>
      </c>
      <c r="C1950" s="6">
        <v>39307</v>
      </c>
      <c r="D1950">
        <v>0.2</v>
      </c>
      <c r="E1950" t="s">
        <v>62</v>
      </c>
    </row>
    <row r="1951" spans="1:5" x14ac:dyDescent="0.25">
      <c r="A1951" s="5" t="s">
        <v>27</v>
      </c>
      <c r="B1951">
        <v>9415908</v>
      </c>
      <c r="C1951" s="6">
        <v>39308</v>
      </c>
      <c r="D1951">
        <v>0.2</v>
      </c>
      <c r="E1951" t="s">
        <v>62</v>
      </c>
    </row>
    <row r="1952" spans="1:5" x14ac:dyDescent="0.25">
      <c r="A1952" s="5" t="s">
        <v>27</v>
      </c>
      <c r="B1952">
        <v>9415908</v>
      </c>
      <c r="C1952" s="6">
        <v>39309</v>
      </c>
      <c r="D1952">
        <v>0.2</v>
      </c>
      <c r="E1952" t="s">
        <v>62</v>
      </c>
    </row>
    <row r="1953" spans="1:5" x14ac:dyDescent="0.25">
      <c r="A1953" s="5" t="s">
        <v>27</v>
      </c>
      <c r="B1953">
        <v>9415908</v>
      </c>
      <c r="C1953" s="6">
        <v>39310</v>
      </c>
      <c r="D1953">
        <v>0.2</v>
      </c>
      <c r="E1953" t="s">
        <v>62</v>
      </c>
    </row>
    <row r="1954" spans="1:5" x14ac:dyDescent="0.25">
      <c r="A1954" s="5" t="s">
        <v>27</v>
      </c>
      <c r="B1954">
        <v>9415908</v>
      </c>
      <c r="C1954" s="6">
        <v>39311</v>
      </c>
      <c r="D1954">
        <v>0.2</v>
      </c>
      <c r="E1954" t="s">
        <v>62</v>
      </c>
    </row>
    <row r="1955" spans="1:5" x14ac:dyDescent="0.25">
      <c r="A1955" s="5" t="s">
        <v>27</v>
      </c>
      <c r="B1955">
        <v>9415908</v>
      </c>
      <c r="C1955" s="6">
        <v>39312</v>
      </c>
      <c r="D1955">
        <v>0.2</v>
      </c>
      <c r="E1955" t="s">
        <v>62</v>
      </c>
    </row>
    <row r="1956" spans="1:5" x14ac:dyDescent="0.25">
      <c r="A1956" s="5" t="s">
        <v>27</v>
      </c>
      <c r="B1956">
        <v>9415908</v>
      </c>
      <c r="C1956" s="6">
        <v>39313</v>
      </c>
      <c r="D1956">
        <v>0.2</v>
      </c>
      <c r="E1956" t="s">
        <v>62</v>
      </c>
    </row>
    <row r="1957" spans="1:5" x14ac:dyDescent="0.25">
      <c r="A1957" s="5" t="s">
        <v>27</v>
      </c>
      <c r="B1957">
        <v>9415908</v>
      </c>
      <c r="C1957" s="6">
        <v>39314</v>
      </c>
      <c r="D1957">
        <v>0.2</v>
      </c>
      <c r="E1957" t="s">
        <v>62</v>
      </c>
    </row>
    <row r="1958" spans="1:5" x14ac:dyDescent="0.25">
      <c r="A1958" s="5" t="s">
        <v>27</v>
      </c>
      <c r="B1958">
        <v>9415908</v>
      </c>
      <c r="C1958" s="6">
        <v>39315</v>
      </c>
      <c r="D1958">
        <v>0.2</v>
      </c>
      <c r="E1958" t="s">
        <v>62</v>
      </c>
    </row>
    <row r="1959" spans="1:5" x14ac:dyDescent="0.25">
      <c r="A1959" s="5" t="s">
        <v>27</v>
      </c>
      <c r="B1959">
        <v>9415908</v>
      </c>
      <c r="C1959" s="6">
        <v>39316</v>
      </c>
      <c r="D1959">
        <v>0.2</v>
      </c>
      <c r="E1959" t="s">
        <v>62</v>
      </c>
    </row>
    <row r="1960" spans="1:5" x14ac:dyDescent="0.25">
      <c r="A1960" s="5" t="s">
        <v>27</v>
      </c>
      <c r="B1960">
        <v>9415908</v>
      </c>
      <c r="C1960" s="6">
        <v>39317</v>
      </c>
      <c r="D1960">
        <v>0.2</v>
      </c>
      <c r="E1960" t="s">
        <v>62</v>
      </c>
    </row>
    <row r="1961" spans="1:5" x14ac:dyDescent="0.25">
      <c r="A1961" s="5" t="s">
        <v>27</v>
      </c>
      <c r="B1961">
        <v>9415908</v>
      </c>
      <c r="C1961" s="6">
        <v>39318</v>
      </c>
      <c r="D1961">
        <v>0.2</v>
      </c>
      <c r="E1961" t="s">
        <v>62</v>
      </c>
    </row>
    <row r="1962" spans="1:5" x14ac:dyDescent="0.25">
      <c r="A1962" s="5" t="s">
        <v>27</v>
      </c>
      <c r="B1962">
        <v>9415908</v>
      </c>
      <c r="C1962" s="6">
        <v>39319</v>
      </c>
      <c r="D1962">
        <v>0.2</v>
      </c>
      <c r="E1962" t="s">
        <v>62</v>
      </c>
    </row>
    <row r="1963" spans="1:5" x14ac:dyDescent="0.25">
      <c r="A1963" s="5" t="s">
        <v>27</v>
      </c>
      <c r="B1963">
        <v>9415908</v>
      </c>
      <c r="C1963" s="6">
        <v>39320</v>
      </c>
      <c r="D1963">
        <v>0.2</v>
      </c>
      <c r="E1963" t="s">
        <v>62</v>
      </c>
    </row>
    <row r="1964" spans="1:5" x14ac:dyDescent="0.25">
      <c r="A1964" s="5" t="s">
        <v>27</v>
      </c>
      <c r="B1964">
        <v>9415908</v>
      </c>
      <c r="C1964" s="6">
        <v>39321</v>
      </c>
      <c r="D1964">
        <v>0.2</v>
      </c>
      <c r="E1964" t="s">
        <v>62</v>
      </c>
    </row>
    <row r="1965" spans="1:5" x14ac:dyDescent="0.25">
      <c r="A1965" s="5" t="s">
        <v>27</v>
      </c>
      <c r="B1965">
        <v>9415908</v>
      </c>
      <c r="C1965" s="6">
        <v>39322</v>
      </c>
      <c r="D1965">
        <v>0.2</v>
      </c>
      <c r="E1965" t="s">
        <v>62</v>
      </c>
    </row>
    <row r="1966" spans="1:5" x14ac:dyDescent="0.25">
      <c r="A1966" s="5" t="s">
        <v>27</v>
      </c>
      <c r="B1966">
        <v>9415908</v>
      </c>
      <c r="C1966" s="6">
        <v>39323</v>
      </c>
      <c r="D1966">
        <v>0.2</v>
      </c>
      <c r="E1966" t="s">
        <v>62</v>
      </c>
    </row>
    <row r="1967" spans="1:5" x14ac:dyDescent="0.25">
      <c r="A1967" s="5" t="s">
        <v>27</v>
      </c>
      <c r="B1967">
        <v>9415908</v>
      </c>
      <c r="C1967" s="6">
        <v>39324</v>
      </c>
      <c r="D1967">
        <v>0.19</v>
      </c>
      <c r="E1967" t="s">
        <v>62</v>
      </c>
    </row>
    <row r="1968" spans="1:5" x14ac:dyDescent="0.25">
      <c r="A1968" s="5" t="s">
        <v>27</v>
      </c>
      <c r="B1968">
        <v>9415908</v>
      </c>
      <c r="C1968" s="6">
        <v>39325</v>
      </c>
      <c r="D1968">
        <v>0.19</v>
      </c>
      <c r="E1968" t="s">
        <v>62</v>
      </c>
    </row>
    <row r="1969" spans="1:5" x14ac:dyDescent="0.25">
      <c r="A1969" s="5" t="s">
        <v>27</v>
      </c>
      <c r="B1969">
        <v>9415908</v>
      </c>
      <c r="C1969" s="6">
        <v>39326</v>
      </c>
      <c r="D1969">
        <v>0.2</v>
      </c>
      <c r="E1969" t="s">
        <v>62</v>
      </c>
    </row>
    <row r="1970" spans="1:5" x14ac:dyDescent="0.25">
      <c r="A1970" s="5" t="s">
        <v>27</v>
      </c>
      <c r="B1970">
        <v>9415908</v>
      </c>
      <c r="C1970" s="6">
        <v>39327</v>
      </c>
      <c r="D1970">
        <v>0.2</v>
      </c>
      <c r="E1970" t="s">
        <v>62</v>
      </c>
    </row>
    <row r="1971" spans="1:5" x14ac:dyDescent="0.25">
      <c r="A1971" s="5" t="s">
        <v>27</v>
      </c>
      <c r="B1971">
        <v>9415908</v>
      </c>
      <c r="C1971" s="6">
        <v>39328</v>
      </c>
      <c r="D1971">
        <v>0.19</v>
      </c>
      <c r="E1971" t="s">
        <v>62</v>
      </c>
    </row>
    <row r="1972" spans="1:5" x14ac:dyDescent="0.25">
      <c r="A1972" s="5" t="s">
        <v>27</v>
      </c>
      <c r="B1972">
        <v>9415908</v>
      </c>
      <c r="C1972" s="6">
        <v>39329</v>
      </c>
      <c r="D1972">
        <v>0.2</v>
      </c>
      <c r="E1972" t="s">
        <v>62</v>
      </c>
    </row>
    <row r="1973" spans="1:5" x14ac:dyDescent="0.25">
      <c r="A1973" s="5" t="s">
        <v>27</v>
      </c>
      <c r="B1973">
        <v>9415908</v>
      </c>
      <c r="C1973" s="6">
        <v>39330</v>
      </c>
      <c r="D1973">
        <v>0.19</v>
      </c>
      <c r="E1973" t="s">
        <v>62</v>
      </c>
    </row>
    <row r="1974" spans="1:5" x14ac:dyDescent="0.25">
      <c r="A1974" s="5" t="s">
        <v>27</v>
      </c>
      <c r="B1974">
        <v>9415908</v>
      </c>
      <c r="C1974" s="6">
        <v>39331</v>
      </c>
      <c r="D1974">
        <v>0.18</v>
      </c>
      <c r="E1974" t="s">
        <v>62</v>
      </c>
    </row>
    <row r="1975" spans="1:5" x14ac:dyDescent="0.25">
      <c r="A1975" s="5" t="s">
        <v>27</v>
      </c>
      <c r="B1975">
        <v>9415908</v>
      </c>
      <c r="C1975" s="6">
        <v>39332</v>
      </c>
      <c r="D1975">
        <v>0.18</v>
      </c>
      <c r="E1975" t="s">
        <v>62</v>
      </c>
    </row>
    <row r="1976" spans="1:5" x14ac:dyDescent="0.25">
      <c r="A1976" s="5" t="s">
        <v>27</v>
      </c>
      <c r="B1976">
        <v>9415908</v>
      </c>
      <c r="C1976" s="6">
        <v>39333</v>
      </c>
      <c r="D1976">
        <v>0.18</v>
      </c>
      <c r="E1976" t="s">
        <v>62</v>
      </c>
    </row>
    <row r="1977" spans="1:5" x14ac:dyDescent="0.25">
      <c r="A1977" s="5" t="s">
        <v>27</v>
      </c>
      <c r="B1977">
        <v>9415908</v>
      </c>
      <c r="C1977" s="6">
        <v>39334</v>
      </c>
      <c r="D1977">
        <v>0.18</v>
      </c>
      <c r="E1977" t="s">
        <v>62</v>
      </c>
    </row>
    <row r="1978" spans="1:5" x14ac:dyDescent="0.25">
      <c r="A1978" s="5" t="s">
        <v>27</v>
      </c>
      <c r="B1978">
        <v>9415908</v>
      </c>
      <c r="C1978" s="6">
        <v>39335</v>
      </c>
      <c r="D1978">
        <v>0.18</v>
      </c>
      <c r="E1978" t="s">
        <v>62</v>
      </c>
    </row>
    <row r="1979" spans="1:5" x14ac:dyDescent="0.25">
      <c r="A1979" s="5" t="s">
        <v>27</v>
      </c>
      <c r="B1979">
        <v>9415908</v>
      </c>
      <c r="C1979" s="6">
        <v>39336</v>
      </c>
      <c r="D1979">
        <v>0.18</v>
      </c>
      <c r="E1979" t="s">
        <v>62</v>
      </c>
    </row>
    <row r="1980" spans="1:5" x14ac:dyDescent="0.25">
      <c r="A1980" s="5" t="s">
        <v>27</v>
      </c>
      <c r="B1980">
        <v>9415908</v>
      </c>
      <c r="C1980" s="6">
        <v>39337</v>
      </c>
      <c r="D1980">
        <v>0.18</v>
      </c>
      <c r="E1980" t="s">
        <v>62</v>
      </c>
    </row>
    <row r="1981" spans="1:5" x14ac:dyDescent="0.25">
      <c r="A1981" s="5" t="s">
        <v>27</v>
      </c>
      <c r="B1981">
        <v>9415908</v>
      </c>
      <c r="C1981" s="6">
        <v>39338</v>
      </c>
      <c r="D1981">
        <v>0.18</v>
      </c>
      <c r="E1981" t="s">
        <v>62</v>
      </c>
    </row>
    <row r="1982" spans="1:5" x14ac:dyDescent="0.25">
      <c r="A1982" s="5" t="s">
        <v>27</v>
      </c>
      <c r="B1982">
        <v>9415908</v>
      </c>
      <c r="C1982" s="6">
        <v>39339</v>
      </c>
      <c r="D1982">
        <v>0.18</v>
      </c>
      <c r="E1982" t="s">
        <v>62</v>
      </c>
    </row>
    <row r="1983" spans="1:5" x14ac:dyDescent="0.25">
      <c r="A1983" s="5" t="s">
        <v>27</v>
      </c>
      <c r="B1983">
        <v>9415908</v>
      </c>
      <c r="C1983" s="6">
        <v>39340</v>
      </c>
      <c r="D1983">
        <v>0.18</v>
      </c>
      <c r="E1983" t="s">
        <v>62</v>
      </c>
    </row>
    <row r="1984" spans="1:5" x14ac:dyDescent="0.25">
      <c r="A1984" s="5" t="s">
        <v>27</v>
      </c>
      <c r="B1984">
        <v>9415908</v>
      </c>
      <c r="C1984" s="6">
        <v>39341</v>
      </c>
      <c r="D1984">
        <v>0.18</v>
      </c>
      <c r="E1984" t="s">
        <v>62</v>
      </c>
    </row>
    <row r="1985" spans="1:5" x14ac:dyDescent="0.25">
      <c r="A1985" s="5" t="s">
        <v>27</v>
      </c>
      <c r="B1985">
        <v>9415908</v>
      </c>
      <c r="C1985" s="6">
        <v>39342</v>
      </c>
      <c r="D1985">
        <v>0.18</v>
      </c>
      <c r="E1985" t="s">
        <v>62</v>
      </c>
    </row>
    <row r="1986" spans="1:5" x14ac:dyDescent="0.25">
      <c r="A1986" s="5" t="s">
        <v>27</v>
      </c>
      <c r="B1986">
        <v>9415908</v>
      </c>
      <c r="C1986" s="6">
        <v>39343</v>
      </c>
      <c r="D1986">
        <v>0.18</v>
      </c>
      <c r="E1986" t="s">
        <v>62</v>
      </c>
    </row>
    <row r="1987" spans="1:5" x14ac:dyDescent="0.25">
      <c r="A1987" s="5" t="s">
        <v>27</v>
      </c>
      <c r="B1987">
        <v>9415908</v>
      </c>
      <c r="C1987" s="6">
        <v>39344</v>
      </c>
      <c r="D1987">
        <v>0.18</v>
      </c>
      <c r="E1987" t="s">
        <v>62</v>
      </c>
    </row>
    <row r="1988" spans="1:5" x14ac:dyDescent="0.25">
      <c r="A1988" s="5" t="s">
        <v>27</v>
      </c>
      <c r="B1988">
        <v>9415908</v>
      </c>
      <c r="C1988" s="6">
        <v>39345</v>
      </c>
      <c r="D1988">
        <v>0.18</v>
      </c>
      <c r="E1988" t="s">
        <v>62</v>
      </c>
    </row>
    <row r="1989" spans="1:5" x14ac:dyDescent="0.25">
      <c r="A1989" s="5" t="s">
        <v>27</v>
      </c>
      <c r="B1989">
        <v>9415908</v>
      </c>
      <c r="C1989" s="6">
        <v>39346</v>
      </c>
      <c r="D1989">
        <v>0.18</v>
      </c>
      <c r="E1989" t="s">
        <v>62</v>
      </c>
    </row>
    <row r="1990" spans="1:5" x14ac:dyDescent="0.25">
      <c r="A1990" s="5" t="s">
        <v>27</v>
      </c>
      <c r="B1990">
        <v>9415908</v>
      </c>
      <c r="C1990" s="6">
        <v>39347</v>
      </c>
      <c r="D1990">
        <v>0.19</v>
      </c>
      <c r="E1990" t="s">
        <v>62</v>
      </c>
    </row>
    <row r="1991" spans="1:5" x14ac:dyDescent="0.25">
      <c r="A1991" s="5" t="s">
        <v>27</v>
      </c>
      <c r="B1991">
        <v>9415908</v>
      </c>
      <c r="C1991" s="6">
        <v>39348</v>
      </c>
      <c r="D1991">
        <v>0.2</v>
      </c>
      <c r="E1991" t="s">
        <v>62</v>
      </c>
    </row>
    <row r="1992" spans="1:5" x14ac:dyDescent="0.25">
      <c r="A1992" s="5" t="s">
        <v>27</v>
      </c>
      <c r="B1992">
        <v>9415908</v>
      </c>
      <c r="C1992" s="6">
        <v>39349</v>
      </c>
      <c r="D1992">
        <v>0.19</v>
      </c>
      <c r="E1992" t="s">
        <v>62</v>
      </c>
    </row>
    <row r="1993" spans="1:5" x14ac:dyDescent="0.25">
      <c r="A1993" s="5" t="s">
        <v>27</v>
      </c>
      <c r="B1993">
        <v>9415908</v>
      </c>
      <c r="C1993" s="6">
        <v>39350</v>
      </c>
      <c r="D1993">
        <v>0.18</v>
      </c>
      <c r="E1993" t="s">
        <v>62</v>
      </c>
    </row>
    <row r="1994" spans="1:5" x14ac:dyDescent="0.25">
      <c r="A1994" s="5" t="s">
        <v>27</v>
      </c>
      <c r="B1994">
        <v>9415908</v>
      </c>
      <c r="C1994" s="6">
        <v>39351</v>
      </c>
      <c r="D1994">
        <v>0.18</v>
      </c>
      <c r="E1994" t="s">
        <v>62</v>
      </c>
    </row>
    <row r="1995" spans="1:5" x14ac:dyDescent="0.25">
      <c r="A1995" s="5" t="s">
        <v>27</v>
      </c>
      <c r="B1995">
        <v>9415908</v>
      </c>
      <c r="C1995" s="6">
        <v>39352</v>
      </c>
      <c r="D1995">
        <v>0.18</v>
      </c>
      <c r="E1995" t="s">
        <v>62</v>
      </c>
    </row>
    <row r="1996" spans="1:5" x14ac:dyDescent="0.25">
      <c r="A1996" s="5" t="s">
        <v>27</v>
      </c>
      <c r="B1996">
        <v>9415908</v>
      </c>
      <c r="C1996" s="6">
        <v>39353</v>
      </c>
      <c r="D1996">
        <v>0.19</v>
      </c>
      <c r="E1996" t="s">
        <v>62</v>
      </c>
    </row>
    <row r="1997" spans="1:5" x14ac:dyDescent="0.25">
      <c r="A1997" s="5" t="s">
        <v>27</v>
      </c>
      <c r="B1997">
        <v>9415908</v>
      </c>
      <c r="C1997" s="6">
        <v>39354</v>
      </c>
      <c r="D1997">
        <v>0.19</v>
      </c>
      <c r="E1997" t="s">
        <v>62</v>
      </c>
    </row>
    <row r="1998" spans="1:5" x14ac:dyDescent="0.25">
      <c r="A1998" s="5" t="s">
        <v>27</v>
      </c>
      <c r="B1998">
        <v>9415908</v>
      </c>
      <c r="C1998" s="6">
        <v>39355</v>
      </c>
      <c r="D1998">
        <v>0.18</v>
      </c>
      <c r="E1998" t="s">
        <v>62</v>
      </c>
    </row>
    <row r="1999" spans="1:5" x14ac:dyDescent="0.25">
      <c r="A1999" s="5" t="s">
        <v>27</v>
      </c>
      <c r="B1999">
        <v>9415908</v>
      </c>
      <c r="C1999" s="6">
        <v>39356</v>
      </c>
      <c r="D1999">
        <v>0.18</v>
      </c>
      <c r="E1999" t="s">
        <v>62</v>
      </c>
    </row>
    <row r="2000" spans="1:5" x14ac:dyDescent="0.25">
      <c r="A2000" s="5" t="s">
        <v>27</v>
      </c>
      <c r="B2000">
        <v>9415908</v>
      </c>
      <c r="C2000" s="6">
        <v>39357</v>
      </c>
      <c r="D2000">
        <v>0.18</v>
      </c>
      <c r="E2000" t="s">
        <v>62</v>
      </c>
    </row>
    <row r="2001" spans="1:5" x14ac:dyDescent="0.25">
      <c r="A2001" s="5" t="s">
        <v>27</v>
      </c>
      <c r="B2001">
        <v>9415908</v>
      </c>
      <c r="C2001" s="6">
        <v>39358</v>
      </c>
      <c r="D2001">
        <v>0.18</v>
      </c>
      <c r="E2001" t="s">
        <v>62</v>
      </c>
    </row>
    <row r="2002" spans="1:5" x14ac:dyDescent="0.25">
      <c r="A2002" s="5" t="s">
        <v>27</v>
      </c>
      <c r="B2002">
        <v>9415908</v>
      </c>
      <c r="C2002" s="6">
        <v>39359</v>
      </c>
      <c r="D2002">
        <v>0.18</v>
      </c>
      <c r="E2002" t="s">
        <v>62</v>
      </c>
    </row>
    <row r="2003" spans="1:5" x14ac:dyDescent="0.25">
      <c r="A2003" s="5" t="s">
        <v>27</v>
      </c>
      <c r="B2003">
        <v>9415908</v>
      </c>
      <c r="C2003" s="6">
        <v>39360</v>
      </c>
      <c r="D2003">
        <v>0.18</v>
      </c>
      <c r="E2003" t="s">
        <v>62</v>
      </c>
    </row>
    <row r="2004" spans="1:5" x14ac:dyDescent="0.25">
      <c r="A2004" s="5" t="s">
        <v>27</v>
      </c>
      <c r="B2004">
        <v>9415908</v>
      </c>
      <c r="C2004" s="6">
        <v>39361</v>
      </c>
      <c r="D2004">
        <v>0.18</v>
      </c>
      <c r="E2004" t="s">
        <v>62</v>
      </c>
    </row>
    <row r="2005" spans="1:5" x14ac:dyDescent="0.25">
      <c r="A2005" s="5" t="s">
        <v>27</v>
      </c>
      <c r="B2005">
        <v>9415908</v>
      </c>
      <c r="C2005" s="6">
        <v>39362</v>
      </c>
      <c r="D2005">
        <v>0.18</v>
      </c>
      <c r="E2005" t="s">
        <v>62</v>
      </c>
    </row>
    <row r="2006" spans="1:5" x14ac:dyDescent="0.25">
      <c r="A2006" s="5" t="s">
        <v>27</v>
      </c>
      <c r="B2006">
        <v>9415908</v>
      </c>
      <c r="C2006" s="6">
        <v>39363</v>
      </c>
      <c r="D2006">
        <v>0.18</v>
      </c>
      <c r="E2006" t="s">
        <v>62</v>
      </c>
    </row>
    <row r="2007" spans="1:5" x14ac:dyDescent="0.25">
      <c r="A2007" s="5" t="s">
        <v>27</v>
      </c>
      <c r="B2007">
        <v>9415908</v>
      </c>
      <c r="C2007" s="6">
        <v>39364</v>
      </c>
      <c r="D2007">
        <v>0.18</v>
      </c>
      <c r="E2007" t="s">
        <v>62</v>
      </c>
    </row>
    <row r="2008" spans="1:5" x14ac:dyDescent="0.25">
      <c r="A2008" s="5" t="s">
        <v>27</v>
      </c>
      <c r="B2008">
        <v>9415908</v>
      </c>
      <c r="C2008" s="6">
        <v>39365</v>
      </c>
      <c r="D2008">
        <v>0.18</v>
      </c>
      <c r="E2008" t="s">
        <v>62</v>
      </c>
    </row>
    <row r="2009" spans="1:5" x14ac:dyDescent="0.25">
      <c r="A2009" s="5" t="s">
        <v>27</v>
      </c>
      <c r="B2009">
        <v>9415908</v>
      </c>
      <c r="C2009" s="6">
        <v>39366</v>
      </c>
      <c r="D2009">
        <v>0.18</v>
      </c>
      <c r="E2009" t="s">
        <v>62</v>
      </c>
    </row>
    <row r="2010" spans="1:5" x14ac:dyDescent="0.25">
      <c r="A2010" s="5" t="s">
        <v>27</v>
      </c>
      <c r="B2010">
        <v>9415908</v>
      </c>
      <c r="C2010" s="6">
        <v>39367</v>
      </c>
      <c r="D2010">
        <v>0.18</v>
      </c>
      <c r="E2010" t="s">
        <v>62</v>
      </c>
    </row>
    <row r="2011" spans="1:5" x14ac:dyDescent="0.25">
      <c r="A2011" s="5" t="s">
        <v>27</v>
      </c>
      <c r="B2011">
        <v>9415908</v>
      </c>
      <c r="C2011" s="6">
        <v>39368</v>
      </c>
      <c r="D2011">
        <v>0.18</v>
      </c>
      <c r="E2011" t="s">
        <v>62</v>
      </c>
    </row>
    <row r="2012" spans="1:5" x14ac:dyDescent="0.25">
      <c r="A2012" s="5" t="s">
        <v>27</v>
      </c>
      <c r="B2012">
        <v>9415908</v>
      </c>
      <c r="C2012" s="6">
        <v>39369</v>
      </c>
      <c r="D2012">
        <v>0.18</v>
      </c>
      <c r="E2012" t="s">
        <v>62</v>
      </c>
    </row>
    <row r="2013" spans="1:5" x14ac:dyDescent="0.25">
      <c r="A2013" s="5" t="s">
        <v>27</v>
      </c>
      <c r="B2013">
        <v>9415908</v>
      </c>
      <c r="C2013" s="6">
        <v>39370</v>
      </c>
      <c r="D2013">
        <v>0.18</v>
      </c>
      <c r="E2013" t="s">
        <v>62</v>
      </c>
    </row>
    <row r="2014" spans="1:5" x14ac:dyDescent="0.25">
      <c r="A2014" s="5" t="s">
        <v>27</v>
      </c>
      <c r="B2014">
        <v>9415908</v>
      </c>
      <c r="C2014" s="6">
        <v>39371</v>
      </c>
      <c r="D2014">
        <v>0.18</v>
      </c>
      <c r="E2014" t="s">
        <v>62</v>
      </c>
    </row>
    <row r="2015" spans="1:5" x14ac:dyDescent="0.25">
      <c r="A2015" s="5" t="s">
        <v>27</v>
      </c>
      <c r="B2015">
        <v>9415908</v>
      </c>
      <c r="C2015" s="6">
        <v>39372</v>
      </c>
      <c r="D2015">
        <v>0.18</v>
      </c>
      <c r="E2015" t="s">
        <v>62</v>
      </c>
    </row>
    <row r="2016" spans="1:5" x14ac:dyDescent="0.25">
      <c r="A2016" s="5" t="s">
        <v>27</v>
      </c>
      <c r="B2016">
        <v>9415908</v>
      </c>
      <c r="C2016" s="6">
        <v>39373</v>
      </c>
      <c r="D2016">
        <v>0.18</v>
      </c>
      <c r="E2016" t="s">
        <v>62</v>
      </c>
    </row>
    <row r="2017" spans="1:5" x14ac:dyDescent="0.25">
      <c r="A2017" s="5" t="s">
        <v>27</v>
      </c>
      <c r="B2017">
        <v>9415908</v>
      </c>
      <c r="C2017" s="6">
        <v>39374</v>
      </c>
      <c r="D2017">
        <v>0.18</v>
      </c>
      <c r="E2017" t="s">
        <v>62</v>
      </c>
    </row>
    <row r="2018" spans="1:5" x14ac:dyDescent="0.25">
      <c r="A2018" s="5" t="s">
        <v>27</v>
      </c>
      <c r="B2018">
        <v>9415908</v>
      </c>
      <c r="C2018" s="6">
        <v>39375</v>
      </c>
      <c r="D2018">
        <v>0.18</v>
      </c>
      <c r="E2018" t="s">
        <v>62</v>
      </c>
    </row>
    <row r="2019" spans="1:5" x14ac:dyDescent="0.25">
      <c r="A2019" s="5" t="s">
        <v>27</v>
      </c>
      <c r="B2019">
        <v>9415908</v>
      </c>
      <c r="C2019" s="6">
        <v>39376</v>
      </c>
      <c r="D2019">
        <v>0.18</v>
      </c>
      <c r="E2019" t="s">
        <v>62</v>
      </c>
    </row>
    <row r="2020" spans="1:5" x14ac:dyDescent="0.25">
      <c r="A2020" s="5" t="s">
        <v>27</v>
      </c>
      <c r="B2020">
        <v>9415908</v>
      </c>
      <c r="C2020" s="6">
        <v>39377</v>
      </c>
      <c r="D2020">
        <v>0.18</v>
      </c>
      <c r="E2020" t="s">
        <v>62</v>
      </c>
    </row>
    <row r="2021" spans="1:5" x14ac:dyDescent="0.25">
      <c r="A2021" s="5" t="s">
        <v>27</v>
      </c>
      <c r="B2021">
        <v>9415908</v>
      </c>
      <c r="C2021" s="6">
        <v>39378</v>
      </c>
      <c r="D2021">
        <v>0.18</v>
      </c>
      <c r="E2021" t="s">
        <v>62</v>
      </c>
    </row>
    <row r="2022" spans="1:5" x14ac:dyDescent="0.25">
      <c r="A2022" s="5" t="s">
        <v>27</v>
      </c>
      <c r="B2022">
        <v>9415908</v>
      </c>
      <c r="C2022" s="6">
        <v>39379</v>
      </c>
      <c r="D2022">
        <v>0.18</v>
      </c>
      <c r="E2022" t="s">
        <v>62</v>
      </c>
    </row>
    <row r="2023" spans="1:5" x14ac:dyDescent="0.25">
      <c r="A2023" s="5" t="s">
        <v>27</v>
      </c>
      <c r="B2023">
        <v>9415908</v>
      </c>
      <c r="C2023" s="6">
        <v>39380</v>
      </c>
      <c r="D2023">
        <v>0.18</v>
      </c>
      <c r="E2023" t="s">
        <v>62</v>
      </c>
    </row>
    <row r="2024" spans="1:5" x14ac:dyDescent="0.25">
      <c r="A2024" s="5" t="s">
        <v>27</v>
      </c>
      <c r="B2024">
        <v>9415908</v>
      </c>
      <c r="C2024" s="6">
        <v>39381</v>
      </c>
      <c r="D2024">
        <v>0.18</v>
      </c>
      <c r="E2024" t="s">
        <v>62</v>
      </c>
    </row>
    <row r="2025" spans="1:5" x14ac:dyDescent="0.25">
      <c r="A2025" s="5" t="s">
        <v>27</v>
      </c>
      <c r="B2025">
        <v>9415908</v>
      </c>
      <c r="C2025" s="6">
        <v>39382</v>
      </c>
      <c r="D2025">
        <v>0.18</v>
      </c>
      <c r="E2025" t="s">
        <v>62</v>
      </c>
    </row>
    <row r="2026" spans="1:5" x14ac:dyDescent="0.25">
      <c r="A2026" s="5" t="s">
        <v>27</v>
      </c>
      <c r="B2026">
        <v>9415908</v>
      </c>
      <c r="C2026" s="6">
        <v>39383</v>
      </c>
      <c r="D2026">
        <v>0.18</v>
      </c>
      <c r="E2026" t="s">
        <v>62</v>
      </c>
    </row>
    <row r="2027" spans="1:5" x14ac:dyDescent="0.25">
      <c r="A2027" s="5" t="s">
        <v>27</v>
      </c>
      <c r="B2027">
        <v>9415908</v>
      </c>
      <c r="C2027" s="6">
        <v>39384</v>
      </c>
      <c r="D2027">
        <v>0.18</v>
      </c>
      <c r="E2027" t="s">
        <v>62</v>
      </c>
    </row>
    <row r="2028" spans="1:5" x14ac:dyDescent="0.25">
      <c r="A2028" s="5" t="s">
        <v>27</v>
      </c>
      <c r="B2028">
        <v>9415908</v>
      </c>
      <c r="C2028" s="6">
        <v>39385</v>
      </c>
      <c r="D2028">
        <v>0.18</v>
      </c>
      <c r="E2028" t="s">
        <v>62</v>
      </c>
    </row>
    <row r="2029" spans="1:5" x14ac:dyDescent="0.25">
      <c r="A2029" s="5" t="s">
        <v>27</v>
      </c>
      <c r="B2029">
        <v>9415908</v>
      </c>
      <c r="C2029" s="6">
        <v>39386</v>
      </c>
      <c r="D2029">
        <v>0.18</v>
      </c>
      <c r="E2029" t="s">
        <v>62</v>
      </c>
    </row>
    <row r="2030" spans="1:5" x14ac:dyDescent="0.25">
      <c r="A2030" s="5" t="s">
        <v>27</v>
      </c>
      <c r="B2030">
        <v>9415908</v>
      </c>
      <c r="C2030" s="6">
        <v>39387</v>
      </c>
      <c r="D2030">
        <v>0.18</v>
      </c>
      <c r="E2030" t="s">
        <v>62</v>
      </c>
    </row>
    <row r="2031" spans="1:5" x14ac:dyDescent="0.25">
      <c r="A2031" s="5" t="s">
        <v>27</v>
      </c>
      <c r="B2031">
        <v>9415908</v>
      </c>
      <c r="C2031" s="6">
        <v>39388</v>
      </c>
      <c r="D2031">
        <v>0.18</v>
      </c>
      <c r="E2031" t="s">
        <v>62</v>
      </c>
    </row>
    <row r="2032" spans="1:5" x14ac:dyDescent="0.25">
      <c r="A2032" s="5" t="s">
        <v>27</v>
      </c>
      <c r="B2032">
        <v>9415908</v>
      </c>
      <c r="C2032" s="6">
        <v>39389</v>
      </c>
      <c r="D2032">
        <v>0.18</v>
      </c>
      <c r="E2032" t="s">
        <v>62</v>
      </c>
    </row>
    <row r="2033" spans="1:5" x14ac:dyDescent="0.25">
      <c r="A2033" s="5" t="s">
        <v>27</v>
      </c>
      <c r="B2033">
        <v>9415908</v>
      </c>
      <c r="C2033" s="6">
        <v>39390</v>
      </c>
      <c r="D2033">
        <v>0.18</v>
      </c>
      <c r="E2033" t="s">
        <v>62</v>
      </c>
    </row>
    <row r="2034" spans="1:5" x14ac:dyDescent="0.25">
      <c r="A2034" s="5" t="s">
        <v>27</v>
      </c>
      <c r="B2034">
        <v>9415908</v>
      </c>
      <c r="C2034" s="6">
        <v>39391</v>
      </c>
      <c r="D2034">
        <v>0.18</v>
      </c>
      <c r="E2034" t="s">
        <v>62</v>
      </c>
    </row>
    <row r="2035" spans="1:5" x14ac:dyDescent="0.25">
      <c r="A2035" s="5" t="s">
        <v>27</v>
      </c>
      <c r="B2035">
        <v>9415908</v>
      </c>
      <c r="C2035" s="6">
        <v>39392</v>
      </c>
      <c r="D2035">
        <v>0.18</v>
      </c>
      <c r="E2035" t="s">
        <v>62</v>
      </c>
    </row>
    <row r="2036" spans="1:5" x14ac:dyDescent="0.25">
      <c r="A2036" s="5" t="s">
        <v>27</v>
      </c>
      <c r="B2036">
        <v>9415908</v>
      </c>
      <c r="C2036" s="6">
        <v>39393</v>
      </c>
      <c r="D2036">
        <v>0.18</v>
      </c>
      <c r="E2036" t="s">
        <v>62</v>
      </c>
    </row>
    <row r="2037" spans="1:5" x14ac:dyDescent="0.25">
      <c r="A2037" s="5" t="s">
        <v>27</v>
      </c>
      <c r="B2037">
        <v>9415908</v>
      </c>
      <c r="C2037" s="6">
        <v>39394</v>
      </c>
      <c r="D2037">
        <v>0.18</v>
      </c>
      <c r="E2037" t="s">
        <v>62</v>
      </c>
    </row>
    <row r="2038" spans="1:5" x14ac:dyDescent="0.25">
      <c r="A2038" s="5" t="s">
        <v>27</v>
      </c>
      <c r="B2038">
        <v>9415908</v>
      </c>
      <c r="C2038" s="6">
        <v>39395</v>
      </c>
      <c r="D2038">
        <v>0.18</v>
      </c>
      <c r="E2038" t="s">
        <v>62</v>
      </c>
    </row>
    <row r="2039" spans="1:5" x14ac:dyDescent="0.25">
      <c r="A2039" s="5" t="s">
        <v>27</v>
      </c>
      <c r="B2039">
        <v>9415908</v>
      </c>
      <c r="C2039" s="6">
        <v>39396</v>
      </c>
      <c r="D2039">
        <v>0.18</v>
      </c>
      <c r="E2039" t="s">
        <v>62</v>
      </c>
    </row>
    <row r="2040" spans="1:5" x14ac:dyDescent="0.25">
      <c r="A2040" s="5" t="s">
        <v>27</v>
      </c>
      <c r="B2040">
        <v>9415908</v>
      </c>
      <c r="C2040" s="6">
        <v>39397</v>
      </c>
      <c r="D2040">
        <v>0.18</v>
      </c>
      <c r="E2040" t="s">
        <v>62</v>
      </c>
    </row>
    <row r="2041" spans="1:5" x14ac:dyDescent="0.25">
      <c r="A2041" s="5" t="s">
        <v>27</v>
      </c>
      <c r="B2041">
        <v>9415908</v>
      </c>
      <c r="C2041" s="6">
        <v>39398</v>
      </c>
      <c r="D2041">
        <v>0.18</v>
      </c>
      <c r="E2041" t="s">
        <v>62</v>
      </c>
    </row>
    <row r="2042" spans="1:5" x14ac:dyDescent="0.25">
      <c r="A2042" s="5" t="s">
        <v>27</v>
      </c>
      <c r="B2042">
        <v>9415908</v>
      </c>
      <c r="C2042" s="6">
        <v>39399</v>
      </c>
      <c r="D2042">
        <v>0.18</v>
      </c>
      <c r="E2042" t="s">
        <v>62</v>
      </c>
    </row>
    <row r="2043" spans="1:5" x14ac:dyDescent="0.25">
      <c r="A2043" s="5" t="s">
        <v>27</v>
      </c>
      <c r="B2043">
        <v>9415908</v>
      </c>
      <c r="C2043" s="6">
        <v>39400</v>
      </c>
      <c r="D2043">
        <v>0.18</v>
      </c>
      <c r="E2043" t="s">
        <v>62</v>
      </c>
    </row>
    <row r="2044" spans="1:5" x14ac:dyDescent="0.25">
      <c r="A2044" s="5" t="s">
        <v>27</v>
      </c>
      <c r="B2044">
        <v>9415908</v>
      </c>
      <c r="C2044" s="6">
        <v>39401</v>
      </c>
      <c r="D2044">
        <v>0.18</v>
      </c>
      <c r="E2044" t="s">
        <v>62</v>
      </c>
    </row>
    <row r="2045" spans="1:5" x14ac:dyDescent="0.25">
      <c r="A2045" s="5" t="s">
        <v>27</v>
      </c>
      <c r="B2045">
        <v>9415908</v>
      </c>
      <c r="C2045" s="6">
        <v>39402</v>
      </c>
      <c r="D2045">
        <v>0.18</v>
      </c>
      <c r="E2045" t="s">
        <v>62</v>
      </c>
    </row>
    <row r="2046" spans="1:5" x14ac:dyDescent="0.25">
      <c r="A2046" s="5" t="s">
        <v>27</v>
      </c>
      <c r="B2046">
        <v>9415908</v>
      </c>
      <c r="C2046" s="6">
        <v>39403</v>
      </c>
      <c r="D2046">
        <v>0.18</v>
      </c>
      <c r="E2046" t="s">
        <v>62</v>
      </c>
    </row>
    <row r="2047" spans="1:5" x14ac:dyDescent="0.25">
      <c r="A2047" s="5" t="s">
        <v>27</v>
      </c>
      <c r="B2047">
        <v>9415908</v>
      </c>
      <c r="C2047" s="6">
        <v>39404</v>
      </c>
      <c r="D2047">
        <v>0.18</v>
      </c>
      <c r="E2047" t="s">
        <v>62</v>
      </c>
    </row>
    <row r="2048" spans="1:5" x14ac:dyDescent="0.25">
      <c r="A2048" s="5" t="s">
        <v>27</v>
      </c>
      <c r="B2048">
        <v>9415908</v>
      </c>
      <c r="C2048" s="6">
        <v>39405</v>
      </c>
      <c r="D2048">
        <v>0.19</v>
      </c>
      <c r="E2048" t="s">
        <v>62</v>
      </c>
    </row>
    <row r="2049" spans="1:5" x14ac:dyDescent="0.25">
      <c r="A2049" s="5" t="s">
        <v>27</v>
      </c>
      <c r="B2049">
        <v>9415908</v>
      </c>
      <c r="C2049" s="6">
        <v>39406</v>
      </c>
      <c r="D2049">
        <v>0.18</v>
      </c>
      <c r="E2049" t="s">
        <v>62</v>
      </c>
    </row>
    <row r="2050" spans="1:5" x14ac:dyDescent="0.25">
      <c r="A2050" s="5" t="s">
        <v>27</v>
      </c>
      <c r="B2050">
        <v>9415908</v>
      </c>
      <c r="C2050" s="6">
        <v>39407</v>
      </c>
      <c r="D2050">
        <v>0.18</v>
      </c>
      <c r="E2050" t="s">
        <v>62</v>
      </c>
    </row>
    <row r="2051" spans="1:5" x14ac:dyDescent="0.25">
      <c r="A2051" s="5" t="s">
        <v>27</v>
      </c>
      <c r="B2051">
        <v>9415908</v>
      </c>
      <c r="C2051" s="6">
        <v>39408</v>
      </c>
      <c r="D2051">
        <v>0.18</v>
      </c>
      <c r="E2051" t="s">
        <v>62</v>
      </c>
    </row>
    <row r="2052" spans="1:5" x14ac:dyDescent="0.25">
      <c r="A2052" s="5" t="s">
        <v>27</v>
      </c>
      <c r="B2052">
        <v>9415908</v>
      </c>
      <c r="C2052" s="6">
        <v>39409</v>
      </c>
      <c r="D2052">
        <v>0.18</v>
      </c>
      <c r="E2052" t="s">
        <v>62</v>
      </c>
    </row>
    <row r="2053" spans="1:5" x14ac:dyDescent="0.25">
      <c r="A2053" s="5" t="s">
        <v>27</v>
      </c>
      <c r="B2053">
        <v>9415908</v>
      </c>
      <c r="C2053" s="6">
        <v>39410</v>
      </c>
      <c r="D2053">
        <v>0.18</v>
      </c>
      <c r="E2053" t="s">
        <v>62</v>
      </c>
    </row>
    <row r="2054" spans="1:5" x14ac:dyDescent="0.25">
      <c r="A2054" s="5" t="s">
        <v>27</v>
      </c>
      <c r="B2054">
        <v>9415908</v>
      </c>
      <c r="C2054" s="6">
        <v>39411</v>
      </c>
      <c r="D2054">
        <v>0.18</v>
      </c>
      <c r="E2054" t="s">
        <v>62</v>
      </c>
    </row>
    <row r="2055" spans="1:5" x14ac:dyDescent="0.25">
      <c r="A2055" s="5" t="s">
        <v>27</v>
      </c>
      <c r="B2055">
        <v>9415908</v>
      </c>
      <c r="C2055" s="6">
        <v>39412</v>
      </c>
      <c r="D2055">
        <v>0.18</v>
      </c>
      <c r="E2055" t="s">
        <v>62</v>
      </c>
    </row>
    <row r="2056" spans="1:5" x14ac:dyDescent="0.25">
      <c r="A2056" s="5" t="s">
        <v>27</v>
      </c>
      <c r="B2056">
        <v>9415908</v>
      </c>
      <c r="C2056" s="6">
        <v>39413</v>
      </c>
      <c r="D2056">
        <v>0.18</v>
      </c>
      <c r="E2056" t="s">
        <v>62</v>
      </c>
    </row>
    <row r="2057" spans="1:5" x14ac:dyDescent="0.25">
      <c r="A2057" s="5" t="s">
        <v>27</v>
      </c>
      <c r="B2057">
        <v>9415908</v>
      </c>
      <c r="C2057" s="6">
        <v>39414</v>
      </c>
      <c r="D2057">
        <v>0.18</v>
      </c>
      <c r="E2057" t="s">
        <v>62</v>
      </c>
    </row>
    <row r="2058" spans="1:5" x14ac:dyDescent="0.25">
      <c r="A2058" s="5" t="s">
        <v>27</v>
      </c>
      <c r="B2058">
        <v>9415908</v>
      </c>
      <c r="C2058" s="6">
        <v>39415</v>
      </c>
      <c r="D2058">
        <v>0.18</v>
      </c>
      <c r="E2058" t="s">
        <v>62</v>
      </c>
    </row>
    <row r="2059" spans="1:5" x14ac:dyDescent="0.25">
      <c r="A2059" s="5" t="s">
        <v>27</v>
      </c>
      <c r="B2059">
        <v>9415908</v>
      </c>
      <c r="C2059" s="6">
        <v>39416</v>
      </c>
      <c r="D2059">
        <v>0.19</v>
      </c>
      <c r="E2059" t="s">
        <v>62</v>
      </c>
    </row>
    <row r="2060" spans="1:5" x14ac:dyDescent="0.25">
      <c r="A2060" s="5" t="s">
        <v>27</v>
      </c>
      <c r="B2060">
        <v>9415908</v>
      </c>
      <c r="C2060" s="6">
        <v>39417</v>
      </c>
      <c r="D2060">
        <v>0.2</v>
      </c>
      <c r="E2060" t="s">
        <v>62</v>
      </c>
    </row>
    <row r="2061" spans="1:5" x14ac:dyDescent="0.25">
      <c r="A2061" s="5" t="s">
        <v>27</v>
      </c>
      <c r="B2061">
        <v>9415908</v>
      </c>
      <c r="C2061" s="6">
        <v>39418</v>
      </c>
      <c r="D2061">
        <v>0.19</v>
      </c>
      <c r="E2061" t="s">
        <v>62</v>
      </c>
    </row>
    <row r="2062" spans="1:5" x14ac:dyDescent="0.25">
      <c r="A2062" s="5" t="s">
        <v>27</v>
      </c>
      <c r="B2062">
        <v>9415908</v>
      </c>
      <c r="C2062" s="6">
        <v>39419</v>
      </c>
      <c r="D2062">
        <v>0.18</v>
      </c>
      <c r="E2062" t="s">
        <v>62</v>
      </c>
    </row>
    <row r="2063" spans="1:5" x14ac:dyDescent="0.25">
      <c r="A2063" s="5" t="s">
        <v>27</v>
      </c>
      <c r="B2063">
        <v>9415908</v>
      </c>
      <c r="C2063" s="6">
        <v>39420</v>
      </c>
      <c r="D2063">
        <v>0.19</v>
      </c>
      <c r="E2063" t="s">
        <v>62</v>
      </c>
    </row>
    <row r="2064" spans="1:5" x14ac:dyDescent="0.25">
      <c r="A2064" s="5" t="s">
        <v>27</v>
      </c>
      <c r="B2064">
        <v>9415908</v>
      </c>
      <c r="C2064" s="6">
        <v>39421</v>
      </c>
      <c r="D2064">
        <v>0.2</v>
      </c>
      <c r="E2064" t="s">
        <v>62</v>
      </c>
    </row>
    <row r="2065" spans="1:5" x14ac:dyDescent="0.25">
      <c r="A2065" s="5" t="s">
        <v>27</v>
      </c>
      <c r="B2065">
        <v>9415908</v>
      </c>
      <c r="C2065" s="6">
        <v>39422</v>
      </c>
      <c r="D2065">
        <v>0.2</v>
      </c>
      <c r="E2065" t="s">
        <v>62</v>
      </c>
    </row>
    <row r="2066" spans="1:5" x14ac:dyDescent="0.25">
      <c r="A2066" s="5" t="s">
        <v>27</v>
      </c>
      <c r="B2066">
        <v>9415908</v>
      </c>
      <c r="C2066" s="6">
        <v>39423</v>
      </c>
      <c r="D2066">
        <v>0.21</v>
      </c>
      <c r="E2066" t="s">
        <v>62</v>
      </c>
    </row>
    <row r="2067" spans="1:5" x14ac:dyDescent="0.25">
      <c r="A2067" s="5" t="s">
        <v>27</v>
      </c>
      <c r="B2067">
        <v>9415908</v>
      </c>
      <c r="C2067" s="6">
        <v>39424</v>
      </c>
      <c r="D2067">
        <v>0.21</v>
      </c>
      <c r="E2067" t="s">
        <v>62</v>
      </c>
    </row>
    <row r="2068" spans="1:5" x14ac:dyDescent="0.25">
      <c r="A2068" s="5" t="s">
        <v>27</v>
      </c>
      <c r="B2068">
        <v>9415908</v>
      </c>
      <c r="C2068" s="6">
        <v>39425</v>
      </c>
      <c r="D2068">
        <v>0.2</v>
      </c>
      <c r="E2068" t="s">
        <v>62</v>
      </c>
    </row>
    <row r="2069" spans="1:5" x14ac:dyDescent="0.25">
      <c r="A2069" s="5" t="s">
        <v>27</v>
      </c>
      <c r="B2069">
        <v>9415908</v>
      </c>
      <c r="C2069" s="6">
        <v>39426</v>
      </c>
      <c r="D2069">
        <v>0.2</v>
      </c>
      <c r="E2069" t="s">
        <v>62</v>
      </c>
    </row>
    <row r="2070" spans="1:5" x14ac:dyDescent="0.25">
      <c r="A2070" s="5" t="s">
        <v>27</v>
      </c>
      <c r="B2070">
        <v>9415908</v>
      </c>
      <c r="C2070" s="6">
        <v>39427</v>
      </c>
      <c r="D2070">
        <v>0.19</v>
      </c>
      <c r="E2070" t="s">
        <v>62</v>
      </c>
    </row>
    <row r="2071" spans="1:5" x14ac:dyDescent="0.25">
      <c r="A2071" s="5" t="s">
        <v>27</v>
      </c>
      <c r="B2071">
        <v>9415908</v>
      </c>
      <c r="C2071" s="6">
        <v>39428</v>
      </c>
      <c r="D2071">
        <v>0.19</v>
      </c>
      <c r="E2071" t="s">
        <v>62</v>
      </c>
    </row>
    <row r="2072" spans="1:5" x14ac:dyDescent="0.25">
      <c r="A2072" s="5" t="s">
        <v>27</v>
      </c>
      <c r="B2072">
        <v>9415908</v>
      </c>
      <c r="C2072" s="6">
        <v>39429</v>
      </c>
      <c r="D2072">
        <v>0.2</v>
      </c>
      <c r="E2072" t="s">
        <v>62</v>
      </c>
    </row>
    <row r="2073" spans="1:5" x14ac:dyDescent="0.25">
      <c r="A2073" s="5" t="s">
        <v>27</v>
      </c>
      <c r="B2073">
        <v>9415908</v>
      </c>
      <c r="C2073" s="6">
        <v>39430</v>
      </c>
      <c r="D2073">
        <v>0.2</v>
      </c>
      <c r="E2073" t="s">
        <v>62</v>
      </c>
    </row>
    <row r="2074" spans="1:5" x14ac:dyDescent="0.25">
      <c r="A2074" s="5" t="s">
        <v>27</v>
      </c>
      <c r="B2074">
        <v>9415908</v>
      </c>
      <c r="C2074" s="6">
        <v>39431</v>
      </c>
      <c r="D2074">
        <v>0.19</v>
      </c>
      <c r="E2074" t="s">
        <v>62</v>
      </c>
    </row>
    <row r="2075" spans="1:5" x14ac:dyDescent="0.25">
      <c r="A2075" s="5" t="s">
        <v>27</v>
      </c>
      <c r="B2075">
        <v>9415908</v>
      </c>
      <c r="C2075" s="6">
        <v>39432</v>
      </c>
      <c r="D2075">
        <v>0.2</v>
      </c>
      <c r="E2075" t="s">
        <v>62</v>
      </c>
    </row>
    <row r="2076" spans="1:5" x14ac:dyDescent="0.25">
      <c r="A2076" s="5" t="s">
        <v>27</v>
      </c>
      <c r="B2076">
        <v>9415908</v>
      </c>
      <c r="C2076" s="6">
        <v>39433</v>
      </c>
      <c r="D2076">
        <v>0.2</v>
      </c>
      <c r="E2076" t="s">
        <v>62</v>
      </c>
    </row>
    <row r="2077" spans="1:5" x14ac:dyDescent="0.25">
      <c r="A2077" s="5" t="s">
        <v>27</v>
      </c>
      <c r="B2077">
        <v>9415908</v>
      </c>
      <c r="C2077" s="6">
        <v>39434</v>
      </c>
      <c r="D2077">
        <v>0.2</v>
      </c>
      <c r="E2077" t="s">
        <v>62</v>
      </c>
    </row>
    <row r="2078" spans="1:5" x14ac:dyDescent="0.25">
      <c r="A2078" s="5" t="s">
        <v>27</v>
      </c>
      <c r="B2078">
        <v>9415908</v>
      </c>
      <c r="C2078" s="6">
        <v>39435</v>
      </c>
      <c r="D2078">
        <v>0.2</v>
      </c>
      <c r="E2078" t="s">
        <v>62</v>
      </c>
    </row>
    <row r="2079" spans="1:5" x14ac:dyDescent="0.25">
      <c r="A2079" s="5" t="s">
        <v>27</v>
      </c>
      <c r="B2079">
        <v>9415908</v>
      </c>
      <c r="C2079" s="6">
        <v>39436</v>
      </c>
      <c r="D2079">
        <v>0.2</v>
      </c>
      <c r="E2079" t="s">
        <v>62</v>
      </c>
    </row>
    <row r="2080" spans="1:5" x14ac:dyDescent="0.25">
      <c r="A2080" s="5" t="s">
        <v>27</v>
      </c>
      <c r="B2080">
        <v>9415908</v>
      </c>
      <c r="C2080" s="6">
        <v>39437</v>
      </c>
      <c r="D2080">
        <v>0.2</v>
      </c>
      <c r="E2080" t="s">
        <v>62</v>
      </c>
    </row>
    <row r="2081" spans="1:5" x14ac:dyDescent="0.25">
      <c r="A2081" s="5" t="s">
        <v>27</v>
      </c>
      <c r="B2081">
        <v>9415908</v>
      </c>
      <c r="C2081" s="6">
        <v>39438</v>
      </c>
      <c r="D2081">
        <v>0.2</v>
      </c>
      <c r="E2081" t="s">
        <v>62</v>
      </c>
    </row>
    <row r="2082" spans="1:5" x14ac:dyDescent="0.25">
      <c r="A2082" s="5" t="s">
        <v>27</v>
      </c>
      <c r="B2082">
        <v>9415908</v>
      </c>
      <c r="C2082" s="6">
        <v>39439</v>
      </c>
      <c r="D2082">
        <v>0.2</v>
      </c>
      <c r="E2082" t="s">
        <v>62</v>
      </c>
    </row>
    <row r="2083" spans="1:5" x14ac:dyDescent="0.25">
      <c r="A2083" s="5" t="s">
        <v>27</v>
      </c>
      <c r="B2083">
        <v>9415908</v>
      </c>
      <c r="C2083" s="6">
        <v>39440</v>
      </c>
      <c r="D2083">
        <v>0.2</v>
      </c>
      <c r="E2083" t="s">
        <v>62</v>
      </c>
    </row>
    <row r="2084" spans="1:5" x14ac:dyDescent="0.25">
      <c r="A2084" s="5" t="s">
        <v>27</v>
      </c>
      <c r="B2084">
        <v>9415908</v>
      </c>
      <c r="C2084" s="6">
        <v>39441</v>
      </c>
      <c r="D2084">
        <v>0.2</v>
      </c>
      <c r="E2084" t="s">
        <v>62</v>
      </c>
    </row>
    <row r="2085" spans="1:5" x14ac:dyDescent="0.25">
      <c r="A2085" s="5" t="s">
        <v>27</v>
      </c>
      <c r="B2085">
        <v>9415908</v>
      </c>
      <c r="C2085" s="6">
        <v>39442</v>
      </c>
      <c r="D2085">
        <v>0.2</v>
      </c>
      <c r="E2085" t="s">
        <v>62</v>
      </c>
    </row>
    <row r="2086" spans="1:5" x14ac:dyDescent="0.25">
      <c r="A2086" s="5" t="s">
        <v>27</v>
      </c>
      <c r="B2086">
        <v>9415908</v>
      </c>
      <c r="C2086" s="6">
        <v>39443</v>
      </c>
      <c r="D2086">
        <v>0.2</v>
      </c>
      <c r="E2086" t="s">
        <v>62</v>
      </c>
    </row>
    <row r="2087" spans="1:5" x14ac:dyDescent="0.25">
      <c r="A2087" s="5" t="s">
        <v>27</v>
      </c>
      <c r="B2087">
        <v>9415908</v>
      </c>
      <c r="C2087" s="6">
        <v>39444</v>
      </c>
      <c r="D2087">
        <v>0.2</v>
      </c>
      <c r="E2087" t="s">
        <v>62</v>
      </c>
    </row>
    <row r="2088" spans="1:5" x14ac:dyDescent="0.25">
      <c r="A2088" s="5" t="s">
        <v>27</v>
      </c>
      <c r="B2088">
        <v>9415908</v>
      </c>
      <c r="C2088" s="6">
        <v>39445</v>
      </c>
      <c r="D2088">
        <v>0.2</v>
      </c>
      <c r="E2088" t="s">
        <v>62</v>
      </c>
    </row>
    <row r="2089" spans="1:5" x14ac:dyDescent="0.25">
      <c r="A2089" s="5" t="s">
        <v>27</v>
      </c>
      <c r="B2089">
        <v>9415908</v>
      </c>
      <c r="C2089" s="6">
        <v>39446</v>
      </c>
      <c r="D2089">
        <v>0.2</v>
      </c>
      <c r="E2089" t="s">
        <v>62</v>
      </c>
    </row>
    <row r="2090" spans="1:5" x14ac:dyDescent="0.25">
      <c r="A2090" s="5" t="s">
        <v>27</v>
      </c>
      <c r="B2090">
        <v>9415908</v>
      </c>
      <c r="C2090" s="6">
        <v>39447</v>
      </c>
      <c r="D2090">
        <v>0.2</v>
      </c>
      <c r="E2090" t="s">
        <v>62</v>
      </c>
    </row>
    <row r="2091" spans="1:5" x14ac:dyDescent="0.25">
      <c r="A2091" s="5" t="s">
        <v>27</v>
      </c>
      <c r="B2091">
        <v>9415908</v>
      </c>
      <c r="C2091" s="6">
        <v>39448</v>
      </c>
      <c r="D2091">
        <v>0.2</v>
      </c>
      <c r="E2091" t="s">
        <v>62</v>
      </c>
    </row>
    <row r="2092" spans="1:5" x14ac:dyDescent="0.25">
      <c r="A2092" s="5" t="s">
        <v>27</v>
      </c>
      <c r="B2092">
        <v>9415908</v>
      </c>
      <c r="C2092" s="6">
        <v>39449</v>
      </c>
      <c r="D2092">
        <v>0.2</v>
      </c>
      <c r="E2092" t="s">
        <v>62</v>
      </c>
    </row>
    <row r="2093" spans="1:5" x14ac:dyDescent="0.25">
      <c r="A2093" s="5" t="s">
        <v>27</v>
      </c>
      <c r="B2093">
        <v>9415908</v>
      </c>
      <c r="C2093" s="6">
        <v>39450</v>
      </c>
      <c r="D2093">
        <v>0.2</v>
      </c>
      <c r="E2093" t="s">
        <v>62</v>
      </c>
    </row>
    <row r="2094" spans="1:5" x14ac:dyDescent="0.25">
      <c r="A2094" s="5" t="s">
        <v>27</v>
      </c>
      <c r="B2094">
        <v>9415908</v>
      </c>
      <c r="C2094" s="6">
        <v>39451</v>
      </c>
      <c r="D2094">
        <v>0.2</v>
      </c>
      <c r="E2094" t="s">
        <v>62</v>
      </c>
    </row>
    <row r="2095" spans="1:5" x14ac:dyDescent="0.25">
      <c r="A2095" s="5" t="s">
        <v>27</v>
      </c>
      <c r="B2095">
        <v>9415908</v>
      </c>
      <c r="C2095" s="6">
        <v>39452</v>
      </c>
      <c r="D2095">
        <v>0.21</v>
      </c>
      <c r="E2095" t="s">
        <v>62</v>
      </c>
    </row>
    <row r="2096" spans="1:5" x14ac:dyDescent="0.25">
      <c r="A2096" s="5" t="s">
        <v>27</v>
      </c>
      <c r="B2096">
        <v>9415908</v>
      </c>
      <c r="C2096" s="6">
        <v>39453</v>
      </c>
      <c r="D2096">
        <v>0.21</v>
      </c>
      <c r="E2096" t="s">
        <v>62</v>
      </c>
    </row>
    <row r="2097" spans="1:5" x14ac:dyDescent="0.25">
      <c r="A2097" s="5" t="s">
        <v>27</v>
      </c>
      <c r="B2097">
        <v>9415908</v>
      </c>
      <c r="C2097" s="6">
        <v>39454</v>
      </c>
      <c r="D2097">
        <v>0.21</v>
      </c>
      <c r="E2097" t="s">
        <v>62</v>
      </c>
    </row>
    <row r="2098" spans="1:5" x14ac:dyDescent="0.25">
      <c r="A2098" s="5" t="s">
        <v>27</v>
      </c>
      <c r="B2098">
        <v>9415908</v>
      </c>
      <c r="C2098" s="6">
        <v>39455</v>
      </c>
      <c r="D2098">
        <v>0.2</v>
      </c>
      <c r="E2098" t="s">
        <v>62</v>
      </c>
    </row>
    <row r="2099" spans="1:5" x14ac:dyDescent="0.25">
      <c r="A2099" s="5" t="s">
        <v>27</v>
      </c>
      <c r="B2099">
        <v>9415908</v>
      </c>
      <c r="C2099" s="6">
        <v>39456</v>
      </c>
      <c r="D2099">
        <v>0.21</v>
      </c>
      <c r="E2099" t="s">
        <v>62</v>
      </c>
    </row>
    <row r="2100" spans="1:5" x14ac:dyDescent="0.25">
      <c r="A2100" s="5" t="s">
        <v>27</v>
      </c>
      <c r="B2100">
        <v>9415908</v>
      </c>
      <c r="C2100" s="6">
        <v>39457</v>
      </c>
      <c r="D2100">
        <v>0.21</v>
      </c>
      <c r="E2100" t="s">
        <v>62</v>
      </c>
    </row>
    <row r="2101" spans="1:5" x14ac:dyDescent="0.25">
      <c r="A2101" s="5" t="s">
        <v>27</v>
      </c>
      <c r="B2101">
        <v>9415908</v>
      </c>
      <c r="C2101" s="6">
        <v>39458</v>
      </c>
      <c r="D2101">
        <v>0.21</v>
      </c>
      <c r="E2101" t="s">
        <v>62</v>
      </c>
    </row>
    <row r="2102" spans="1:5" x14ac:dyDescent="0.25">
      <c r="A2102" s="5" t="s">
        <v>27</v>
      </c>
      <c r="B2102">
        <v>9415908</v>
      </c>
      <c r="C2102" s="6">
        <v>39459</v>
      </c>
      <c r="D2102">
        <v>0.21</v>
      </c>
      <c r="E2102" t="s">
        <v>62</v>
      </c>
    </row>
    <row r="2103" spans="1:5" x14ac:dyDescent="0.25">
      <c r="A2103" s="5" t="s">
        <v>27</v>
      </c>
      <c r="B2103">
        <v>9415908</v>
      </c>
      <c r="C2103" s="6">
        <v>39460</v>
      </c>
      <c r="D2103">
        <v>0.21</v>
      </c>
      <c r="E2103" t="s">
        <v>62</v>
      </c>
    </row>
    <row r="2104" spans="1:5" x14ac:dyDescent="0.25">
      <c r="A2104" s="5" t="s">
        <v>27</v>
      </c>
      <c r="B2104">
        <v>9415908</v>
      </c>
      <c r="C2104" s="6">
        <v>39461</v>
      </c>
      <c r="D2104">
        <v>0.2</v>
      </c>
      <c r="E2104" t="s">
        <v>62</v>
      </c>
    </row>
    <row r="2105" spans="1:5" x14ac:dyDescent="0.25">
      <c r="A2105" s="5" t="s">
        <v>27</v>
      </c>
      <c r="B2105">
        <v>9415908</v>
      </c>
      <c r="C2105" s="6">
        <v>39462</v>
      </c>
      <c r="D2105">
        <v>0.2</v>
      </c>
      <c r="E2105" t="s">
        <v>62</v>
      </c>
    </row>
    <row r="2106" spans="1:5" x14ac:dyDescent="0.25">
      <c r="A2106" s="5" t="s">
        <v>27</v>
      </c>
      <c r="B2106">
        <v>9415908</v>
      </c>
      <c r="C2106" s="6">
        <v>39463</v>
      </c>
      <c r="D2106">
        <v>0.2</v>
      </c>
      <c r="E2106" t="s">
        <v>62</v>
      </c>
    </row>
    <row r="2107" spans="1:5" x14ac:dyDescent="0.25">
      <c r="A2107" s="5" t="s">
        <v>27</v>
      </c>
      <c r="B2107">
        <v>9415908</v>
      </c>
      <c r="C2107" s="6">
        <v>39464</v>
      </c>
      <c r="D2107">
        <v>0.2</v>
      </c>
      <c r="E2107" t="s">
        <v>62</v>
      </c>
    </row>
    <row r="2108" spans="1:5" x14ac:dyDescent="0.25">
      <c r="A2108" s="5" t="s">
        <v>27</v>
      </c>
      <c r="B2108">
        <v>9415908</v>
      </c>
      <c r="C2108" s="6">
        <v>39465</v>
      </c>
      <c r="D2108">
        <v>0.2</v>
      </c>
      <c r="E2108" t="s">
        <v>62</v>
      </c>
    </row>
    <row r="2109" spans="1:5" x14ac:dyDescent="0.25">
      <c r="A2109" s="5" t="s">
        <v>27</v>
      </c>
      <c r="B2109">
        <v>9415908</v>
      </c>
      <c r="C2109" s="6">
        <v>39466</v>
      </c>
      <c r="D2109">
        <v>0.2</v>
      </c>
      <c r="E2109" t="s">
        <v>62</v>
      </c>
    </row>
    <row r="2110" spans="1:5" x14ac:dyDescent="0.25">
      <c r="A2110" s="5" t="s">
        <v>27</v>
      </c>
      <c r="B2110">
        <v>9415908</v>
      </c>
      <c r="C2110" s="6">
        <v>39467</v>
      </c>
      <c r="D2110">
        <v>0.21</v>
      </c>
      <c r="E2110" t="s">
        <v>62</v>
      </c>
    </row>
    <row r="2111" spans="1:5" x14ac:dyDescent="0.25">
      <c r="A2111" s="5" t="s">
        <v>27</v>
      </c>
      <c r="B2111">
        <v>9415908</v>
      </c>
      <c r="C2111" s="6">
        <v>39468</v>
      </c>
      <c r="D2111">
        <v>0.21</v>
      </c>
      <c r="E2111" t="s">
        <v>62</v>
      </c>
    </row>
    <row r="2112" spans="1:5" x14ac:dyDescent="0.25">
      <c r="A2112" s="5" t="s">
        <v>27</v>
      </c>
      <c r="B2112">
        <v>9415908</v>
      </c>
      <c r="C2112" s="6">
        <v>39469</v>
      </c>
      <c r="D2112">
        <v>0.21</v>
      </c>
      <c r="E2112" t="s">
        <v>62</v>
      </c>
    </row>
    <row r="2113" spans="1:5" x14ac:dyDescent="0.25">
      <c r="A2113" s="5" t="s">
        <v>27</v>
      </c>
      <c r="B2113">
        <v>9415908</v>
      </c>
      <c r="C2113" s="6">
        <v>39470</v>
      </c>
      <c r="D2113">
        <v>0.21</v>
      </c>
      <c r="E2113" t="s">
        <v>62</v>
      </c>
    </row>
    <row r="2114" spans="1:5" x14ac:dyDescent="0.25">
      <c r="A2114" s="5" t="s">
        <v>27</v>
      </c>
      <c r="B2114">
        <v>9415908</v>
      </c>
      <c r="C2114" s="6">
        <v>39471</v>
      </c>
      <c r="D2114">
        <v>0.21</v>
      </c>
      <c r="E2114" t="s">
        <v>62</v>
      </c>
    </row>
    <row r="2115" spans="1:5" x14ac:dyDescent="0.25">
      <c r="A2115" s="5" t="s">
        <v>27</v>
      </c>
      <c r="B2115">
        <v>9415908</v>
      </c>
      <c r="C2115" s="6">
        <v>39472</v>
      </c>
      <c r="D2115">
        <v>0.21</v>
      </c>
      <c r="E2115" t="s">
        <v>62</v>
      </c>
    </row>
    <row r="2116" spans="1:5" x14ac:dyDescent="0.25">
      <c r="A2116" s="5" t="s">
        <v>27</v>
      </c>
      <c r="B2116">
        <v>9415908</v>
      </c>
      <c r="C2116" s="6">
        <v>39473</v>
      </c>
      <c r="D2116">
        <v>0.21</v>
      </c>
      <c r="E2116" t="s">
        <v>62</v>
      </c>
    </row>
    <row r="2117" spans="1:5" x14ac:dyDescent="0.25">
      <c r="A2117" s="5" t="s">
        <v>27</v>
      </c>
      <c r="B2117">
        <v>9415908</v>
      </c>
      <c r="C2117" s="6">
        <v>39474</v>
      </c>
      <c r="D2117">
        <v>0.21</v>
      </c>
      <c r="E2117" t="s">
        <v>62</v>
      </c>
    </row>
    <row r="2118" spans="1:5" x14ac:dyDescent="0.25">
      <c r="A2118" s="5" t="s">
        <v>27</v>
      </c>
      <c r="B2118">
        <v>9415908</v>
      </c>
      <c r="C2118" s="6">
        <v>39475</v>
      </c>
      <c r="D2118">
        <v>0.21</v>
      </c>
      <c r="E2118" t="s">
        <v>62</v>
      </c>
    </row>
    <row r="2119" spans="1:5" x14ac:dyDescent="0.25">
      <c r="A2119" s="5" t="s">
        <v>27</v>
      </c>
      <c r="B2119">
        <v>9415908</v>
      </c>
      <c r="C2119" s="6">
        <v>39476</v>
      </c>
      <c r="D2119">
        <v>0.21</v>
      </c>
      <c r="E2119" t="s">
        <v>62</v>
      </c>
    </row>
    <row r="2120" spans="1:5" x14ac:dyDescent="0.25">
      <c r="A2120" s="5" t="s">
        <v>27</v>
      </c>
      <c r="B2120">
        <v>9415908</v>
      </c>
      <c r="C2120" s="6">
        <v>39477</v>
      </c>
      <c r="D2120">
        <v>0.21</v>
      </c>
      <c r="E2120" t="s">
        <v>62</v>
      </c>
    </row>
    <row r="2121" spans="1:5" x14ac:dyDescent="0.25">
      <c r="A2121" s="5" t="s">
        <v>27</v>
      </c>
      <c r="B2121">
        <v>9415908</v>
      </c>
      <c r="C2121" s="6">
        <v>39478</v>
      </c>
      <c r="D2121">
        <v>0.21</v>
      </c>
      <c r="E2121" t="s">
        <v>62</v>
      </c>
    </row>
    <row r="2122" spans="1:5" x14ac:dyDescent="0.25">
      <c r="A2122" s="5" t="s">
        <v>27</v>
      </c>
      <c r="B2122">
        <v>9415908</v>
      </c>
      <c r="C2122" s="6">
        <v>39479</v>
      </c>
      <c r="D2122">
        <v>0.21</v>
      </c>
      <c r="E2122" t="s">
        <v>62</v>
      </c>
    </row>
    <row r="2123" spans="1:5" x14ac:dyDescent="0.25">
      <c r="A2123" s="5" t="s">
        <v>27</v>
      </c>
      <c r="B2123">
        <v>9415908</v>
      </c>
      <c r="C2123" s="6">
        <v>39480</v>
      </c>
      <c r="D2123">
        <v>0.21</v>
      </c>
      <c r="E2123" t="s">
        <v>62</v>
      </c>
    </row>
    <row r="2124" spans="1:5" x14ac:dyDescent="0.25">
      <c r="A2124" s="5" t="s">
        <v>27</v>
      </c>
      <c r="B2124">
        <v>9415908</v>
      </c>
      <c r="C2124" s="6">
        <v>39481</v>
      </c>
      <c r="D2124">
        <v>0.21</v>
      </c>
      <c r="E2124" t="s">
        <v>62</v>
      </c>
    </row>
    <row r="2125" spans="1:5" x14ac:dyDescent="0.25">
      <c r="A2125" s="5" t="s">
        <v>27</v>
      </c>
      <c r="B2125">
        <v>9415908</v>
      </c>
      <c r="C2125" s="6">
        <v>39482</v>
      </c>
      <c r="D2125">
        <v>0.21</v>
      </c>
      <c r="E2125" t="s">
        <v>62</v>
      </c>
    </row>
    <row r="2126" spans="1:5" x14ac:dyDescent="0.25">
      <c r="A2126" s="5" t="s">
        <v>27</v>
      </c>
      <c r="B2126">
        <v>9415908</v>
      </c>
      <c r="C2126" s="6">
        <v>39483</v>
      </c>
      <c r="D2126">
        <v>0.21</v>
      </c>
      <c r="E2126" t="s">
        <v>62</v>
      </c>
    </row>
    <row r="2127" spans="1:5" x14ac:dyDescent="0.25">
      <c r="A2127" s="5" t="s">
        <v>27</v>
      </c>
      <c r="B2127">
        <v>9415908</v>
      </c>
      <c r="C2127" s="6">
        <v>39484</v>
      </c>
      <c r="D2127">
        <v>0.21</v>
      </c>
      <c r="E2127" t="s">
        <v>62</v>
      </c>
    </row>
    <row r="2128" spans="1:5" x14ac:dyDescent="0.25">
      <c r="A2128" s="5" t="s">
        <v>27</v>
      </c>
      <c r="B2128">
        <v>9415908</v>
      </c>
      <c r="C2128" s="6">
        <v>39485</v>
      </c>
      <c r="D2128">
        <v>0.21</v>
      </c>
      <c r="E2128" t="s">
        <v>62</v>
      </c>
    </row>
    <row r="2129" spans="1:5" x14ac:dyDescent="0.25">
      <c r="A2129" s="5" t="s">
        <v>27</v>
      </c>
      <c r="B2129">
        <v>9415908</v>
      </c>
      <c r="C2129" s="6">
        <v>39486</v>
      </c>
      <c r="D2129">
        <v>0.21</v>
      </c>
      <c r="E2129" t="s">
        <v>62</v>
      </c>
    </row>
    <row r="2130" spans="1:5" x14ac:dyDescent="0.25">
      <c r="A2130" s="5" t="s">
        <v>27</v>
      </c>
      <c r="B2130">
        <v>9415908</v>
      </c>
      <c r="C2130" s="6">
        <v>39487</v>
      </c>
      <c r="D2130">
        <v>0.21</v>
      </c>
      <c r="E2130" t="s">
        <v>62</v>
      </c>
    </row>
    <row r="2131" spans="1:5" x14ac:dyDescent="0.25">
      <c r="A2131" s="5" t="s">
        <v>27</v>
      </c>
      <c r="B2131">
        <v>9415908</v>
      </c>
      <c r="C2131" s="6">
        <v>39488</v>
      </c>
      <c r="D2131">
        <v>0.21</v>
      </c>
      <c r="E2131" t="s">
        <v>62</v>
      </c>
    </row>
    <row r="2132" spans="1:5" x14ac:dyDescent="0.25">
      <c r="A2132" s="5" t="s">
        <v>27</v>
      </c>
      <c r="B2132">
        <v>9415908</v>
      </c>
      <c r="C2132" s="6">
        <v>39489</v>
      </c>
      <c r="D2132">
        <v>0.21</v>
      </c>
      <c r="E2132" t="s">
        <v>62</v>
      </c>
    </row>
    <row r="2133" spans="1:5" x14ac:dyDescent="0.25">
      <c r="A2133" s="5" t="s">
        <v>27</v>
      </c>
      <c r="B2133">
        <v>9415908</v>
      </c>
      <c r="C2133" s="6">
        <v>39490</v>
      </c>
      <c r="D2133">
        <v>0.21</v>
      </c>
      <c r="E2133" t="s">
        <v>62</v>
      </c>
    </row>
    <row r="2134" spans="1:5" x14ac:dyDescent="0.25">
      <c r="A2134" s="5" t="s">
        <v>27</v>
      </c>
      <c r="B2134">
        <v>9415908</v>
      </c>
      <c r="C2134" s="6">
        <v>39491</v>
      </c>
      <c r="D2134">
        <v>0.21</v>
      </c>
      <c r="E2134" t="s">
        <v>62</v>
      </c>
    </row>
    <row r="2135" spans="1:5" x14ac:dyDescent="0.25">
      <c r="A2135" s="5" t="s">
        <v>27</v>
      </c>
      <c r="B2135">
        <v>9415908</v>
      </c>
      <c r="C2135" s="6">
        <v>39492</v>
      </c>
      <c r="D2135">
        <v>0.21</v>
      </c>
      <c r="E2135" t="s">
        <v>62</v>
      </c>
    </row>
    <row r="2136" spans="1:5" x14ac:dyDescent="0.25">
      <c r="A2136" s="5" t="s">
        <v>27</v>
      </c>
      <c r="B2136">
        <v>9415908</v>
      </c>
      <c r="C2136" s="6">
        <v>39493</v>
      </c>
      <c r="D2136">
        <v>0.21</v>
      </c>
      <c r="E2136" t="s">
        <v>62</v>
      </c>
    </row>
    <row r="2137" spans="1:5" x14ac:dyDescent="0.25">
      <c r="A2137" s="5" t="s">
        <v>27</v>
      </c>
      <c r="B2137">
        <v>9415908</v>
      </c>
      <c r="C2137" s="6">
        <v>39494</v>
      </c>
      <c r="D2137">
        <v>0.21</v>
      </c>
      <c r="E2137" t="s">
        <v>62</v>
      </c>
    </row>
    <row r="2138" spans="1:5" x14ac:dyDescent="0.25">
      <c r="A2138" s="5" t="s">
        <v>27</v>
      </c>
      <c r="B2138">
        <v>9415908</v>
      </c>
      <c r="C2138" s="6">
        <v>39495</v>
      </c>
      <c r="D2138">
        <v>0.21</v>
      </c>
      <c r="E2138" t="s">
        <v>62</v>
      </c>
    </row>
    <row r="2139" spans="1:5" x14ac:dyDescent="0.25">
      <c r="A2139" s="5" t="s">
        <v>27</v>
      </c>
      <c r="B2139">
        <v>9415908</v>
      </c>
      <c r="C2139" s="6">
        <v>39496</v>
      </c>
      <c r="D2139">
        <v>0.21</v>
      </c>
      <c r="E2139" t="s">
        <v>62</v>
      </c>
    </row>
    <row r="2140" spans="1:5" x14ac:dyDescent="0.25">
      <c r="A2140" s="5" t="s">
        <v>27</v>
      </c>
      <c r="B2140">
        <v>9415908</v>
      </c>
      <c r="C2140" s="6">
        <v>39497</v>
      </c>
      <c r="D2140">
        <v>0.21</v>
      </c>
      <c r="E2140" t="s">
        <v>62</v>
      </c>
    </row>
    <row r="2141" spans="1:5" x14ac:dyDescent="0.25">
      <c r="A2141" s="5" t="s">
        <v>27</v>
      </c>
      <c r="B2141">
        <v>9415908</v>
      </c>
      <c r="C2141" s="6">
        <v>39498</v>
      </c>
      <c r="D2141">
        <v>0.21</v>
      </c>
      <c r="E2141" t="s">
        <v>62</v>
      </c>
    </row>
    <row r="2142" spans="1:5" x14ac:dyDescent="0.25">
      <c r="A2142" s="5" t="s">
        <v>27</v>
      </c>
      <c r="B2142">
        <v>9415908</v>
      </c>
      <c r="C2142" s="6">
        <v>39499</v>
      </c>
      <c r="D2142">
        <v>0.21</v>
      </c>
      <c r="E2142" t="s">
        <v>62</v>
      </c>
    </row>
    <row r="2143" spans="1:5" x14ac:dyDescent="0.25">
      <c r="A2143" s="5" t="s">
        <v>27</v>
      </c>
      <c r="B2143">
        <v>9415908</v>
      </c>
      <c r="C2143" s="6">
        <v>39500</v>
      </c>
      <c r="D2143">
        <v>0.21</v>
      </c>
      <c r="E2143" t="s">
        <v>62</v>
      </c>
    </row>
    <row r="2144" spans="1:5" x14ac:dyDescent="0.25">
      <c r="A2144" s="5" t="s">
        <v>27</v>
      </c>
      <c r="B2144">
        <v>9415908</v>
      </c>
      <c r="C2144" s="6">
        <v>39501</v>
      </c>
      <c r="D2144">
        <v>0.21</v>
      </c>
      <c r="E2144" t="s">
        <v>62</v>
      </c>
    </row>
    <row r="2145" spans="1:5" x14ac:dyDescent="0.25">
      <c r="A2145" s="5" t="s">
        <v>27</v>
      </c>
      <c r="B2145">
        <v>9415908</v>
      </c>
      <c r="C2145" s="6">
        <v>39502</v>
      </c>
      <c r="D2145">
        <v>0.21</v>
      </c>
      <c r="E2145" t="s">
        <v>62</v>
      </c>
    </row>
    <row r="2146" spans="1:5" x14ac:dyDescent="0.25">
      <c r="A2146" s="5" t="s">
        <v>27</v>
      </c>
      <c r="B2146">
        <v>9415908</v>
      </c>
      <c r="C2146" s="6">
        <v>39503</v>
      </c>
      <c r="D2146">
        <v>0.21</v>
      </c>
      <c r="E2146" t="s">
        <v>62</v>
      </c>
    </row>
    <row r="2147" spans="1:5" x14ac:dyDescent="0.25">
      <c r="A2147" s="5" t="s">
        <v>27</v>
      </c>
      <c r="B2147">
        <v>9415908</v>
      </c>
      <c r="C2147" s="6">
        <v>39504</v>
      </c>
      <c r="D2147">
        <v>0.21</v>
      </c>
      <c r="E2147" t="s">
        <v>62</v>
      </c>
    </row>
    <row r="2148" spans="1:5" x14ac:dyDescent="0.25">
      <c r="A2148" s="5" t="s">
        <v>27</v>
      </c>
      <c r="B2148">
        <v>9415908</v>
      </c>
      <c r="C2148" s="6">
        <v>39505</v>
      </c>
      <c r="D2148">
        <v>0.21</v>
      </c>
      <c r="E2148" t="s">
        <v>62</v>
      </c>
    </row>
    <row r="2149" spans="1:5" x14ac:dyDescent="0.25">
      <c r="A2149" s="5" t="s">
        <v>27</v>
      </c>
      <c r="B2149">
        <v>9415908</v>
      </c>
      <c r="C2149" s="6">
        <v>39506</v>
      </c>
      <c r="D2149">
        <v>0.21</v>
      </c>
      <c r="E2149" t="s">
        <v>62</v>
      </c>
    </row>
    <row r="2150" spans="1:5" x14ac:dyDescent="0.25">
      <c r="A2150" s="5" t="s">
        <v>27</v>
      </c>
      <c r="B2150">
        <v>9415908</v>
      </c>
      <c r="C2150" s="6">
        <v>39507</v>
      </c>
      <c r="D2150">
        <v>0.21</v>
      </c>
      <c r="E2150" t="s">
        <v>62</v>
      </c>
    </row>
    <row r="2151" spans="1:5" x14ac:dyDescent="0.25">
      <c r="A2151" s="5" t="s">
        <v>27</v>
      </c>
      <c r="B2151">
        <v>9415908</v>
      </c>
      <c r="C2151" s="6">
        <v>39508</v>
      </c>
      <c r="D2151">
        <v>0.21</v>
      </c>
      <c r="E2151" t="s">
        <v>62</v>
      </c>
    </row>
    <row r="2152" spans="1:5" x14ac:dyDescent="0.25">
      <c r="A2152" s="5" t="s">
        <v>27</v>
      </c>
      <c r="B2152">
        <v>9415908</v>
      </c>
      <c r="C2152" s="6">
        <v>39509</v>
      </c>
      <c r="D2152">
        <v>0.21</v>
      </c>
      <c r="E2152" t="s">
        <v>62</v>
      </c>
    </row>
    <row r="2153" spans="1:5" x14ac:dyDescent="0.25">
      <c r="A2153" s="5" t="s">
        <v>27</v>
      </c>
      <c r="B2153">
        <v>9415908</v>
      </c>
      <c r="C2153" s="6">
        <v>39510</v>
      </c>
      <c r="D2153">
        <v>0.21</v>
      </c>
      <c r="E2153" t="s">
        <v>62</v>
      </c>
    </row>
    <row r="2154" spans="1:5" x14ac:dyDescent="0.25">
      <c r="A2154" s="5" t="s">
        <v>27</v>
      </c>
      <c r="B2154">
        <v>9415908</v>
      </c>
      <c r="C2154" s="6">
        <v>39511</v>
      </c>
      <c r="D2154">
        <v>0.21</v>
      </c>
      <c r="E2154" t="s">
        <v>62</v>
      </c>
    </row>
    <row r="2155" spans="1:5" x14ac:dyDescent="0.25">
      <c r="A2155" s="5" t="s">
        <v>27</v>
      </c>
      <c r="B2155">
        <v>9415908</v>
      </c>
      <c r="C2155" s="6">
        <v>39512</v>
      </c>
      <c r="D2155">
        <v>0.21</v>
      </c>
      <c r="E2155" t="s">
        <v>62</v>
      </c>
    </row>
    <row r="2156" spans="1:5" x14ac:dyDescent="0.25">
      <c r="A2156" s="5" t="s">
        <v>27</v>
      </c>
      <c r="B2156">
        <v>9415908</v>
      </c>
      <c r="C2156" s="6">
        <v>39513</v>
      </c>
      <c r="D2156">
        <v>0.21</v>
      </c>
      <c r="E2156" t="s">
        <v>62</v>
      </c>
    </row>
    <row r="2157" spans="1:5" x14ac:dyDescent="0.25">
      <c r="A2157" s="5" t="s">
        <v>27</v>
      </c>
      <c r="B2157">
        <v>9415908</v>
      </c>
      <c r="C2157" s="6">
        <v>39514</v>
      </c>
      <c r="D2157">
        <v>0.21</v>
      </c>
      <c r="E2157" t="s">
        <v>62</v>
      </c>
    </row>
    <row r="2158" spans="1:5" x14ac:dyDescent="0.25">
      <c r="A2158" s="5" t="s">
        <v>27</v>
      </c>
      <c r="B2158">
        <v>9415908</v>
      </c>
      <c r="C2158" s="6">
        <v>39515</v>
      </c>
      <c r="D2158">
        <v>0.21</v>
      </c>
      <c r="E2158" t="s">
        <v>62</v>
      </c>
    </row>
    <row r="2159" spans="1:5" x14ac:dyDescent="0.25">
      <c r="A2159" s="5" t="s">
        <v>27</v>
      </c>
      <c r="B2159">
        <v>9415908</v>
      </c>
      <c r="C2159" s="6">
        <v>39516</v>
      </c>
      <c r="D2159">
        <v>0.21</v>
      </c>
      <c r="E2159" t="s">
        <v>62</v>
      </c>
    </row>
    <row r="2160" spans="1:5" x14ac:dyDescent="0.25">
      <c r="A2160" s="5" t="s">
        <v>27</v>
      </c>
      <c r="B2160">
        <v>9415908</v>
      </c>
      <c r="C2160" s="6">
        <v>39517</v>
      </c>
      <c r="D2160">
        <v>0.21</v>
      </c>
      <c r="E2160" t="s">
        <v>62</v>
      </c>
    </row>
    <row r="2161" spans="1:5" x14ac:dyDescent="0.25">
      <c r="A2161" s="5" t="s">
        <v>27</v>
      </c>
      <c r="B2161">
        <v>9415908</v>
      </c>
      <c r="C2161" s="6">
        <v>39518</v>
      </c>
      <c r="D2161">
        <v>0.21</v>
      </c>
      <c r="E2161" t="s">
        <v>62</v>
      </c>
    </row>
    <row r="2162" spans="1:5" x14ac:dyDescent="0.25">
      <c r="A2162" s="5" t="s">
        <v>27</v>
      </c>
      <c r="B2162">
        <v>9415908</v>
      </c>
      <c r="C2162" s="6">
        <v>39519</v>
      </c>
      <c r="D2162">
        <v>0.21</v>
      </c>
      <c r="E2162" t="s">
        <v>62</v>
      </c>
    </row>
    <row r="2163" spans="1:5" x14ac:dyDescent="0.25">
      <c r="A2163" s="5" t="s">
        <v>27</v>
      </c>
      <c r="B2163">
        <v>9415908</v>
      </c>
      <c r="C2163" s="6">
        <v>39520</v>
      </c>
      <c r="D2163">
        <v>0.21</v>
      </c>
      <c r="E2163" t="s">
        <v>62</v>
      </c>
    </row>
    <row r="2164" spans="1:5" x14ac:dyDescent="0.25">
      <c r="A2164" s="5" t="s">
        <v>27</v>
      </c>
      <c r="B2164">
        <v>9415908</v>
      </c>
      <c r="C2164" s="6">
        <v>39521</v>
      </c>
      <c r="D2164">
        <v>0.21</v>
      </c>
      <c r="E2164" t="s">
        <v>62</v>
      </c>
    </row>
    <row r="2165" spans="1:5" x14ac:dyDescent="0.25">
      <c r="A2165" s="5" t="s">
        <v>27</v>
      </c>
      <c r="B2165">
        <v>9415908</v>
      </c>
      <c r="C2165" s="6">
        <v>39522</v>
      </c>
      <c r="D2165">
        <v>0.21</v>
      </c>
      <c r="E2165" t="s">
        <v>62</v>
      </c>
    </row>
    <row r="2166" spans="1:5" x14ac:dyDescent="0.25">
      <c r="A2166" s="5" t="s">
        <v>27</v>
      </c>
      <c r="B2166">
        <v>9415908</v>
      </c>
      <c r="C2166" s="6">
        <v>39523</v>
      </c>
      <c r="D2166">
        <v>0.21</v>
      </c>
      <c r="E2166" t="s">
        <v>62</v>
      </c>
    </row>
    <row r="2167" spans="1:5" x14ac:dyDescent="0.25">
      <c r="A2167" s="5" t="s">
        <v>27</v>
      </c>
      <c r="B2167">
        <v>9415908</v>
      </c>
      <c r="C2167" s="6">
        <v>39524</v>
      </c>
      <c r="D2167">
        <v>0.21</v>
      </c>
      <c r="E2167" t="s">
        <v>62</v>
      </c>
    </row>
    <row r="2168" spans="1:5" x14ac:dyDescent="0.25">
      <c r="A2168" s="5" t="s">
        <v>27</v>
      </c>
      <c r="B2168">
        <v>9415908</v>
      </c>
      <c r="C2168" s="6">
        <v>39525</v>
      </c>
      <c r="D2168">
        <v>0.21</v>
      </c>
      <c r="E2168" t="s">
        <v>62</v>
      </c>
    </row>
    <row r="2169" spans="1:5" x14ac:dyDescent="0.25">
      <c r="A2169" s="5" t="s">
        <v>27</v>
      </c>
      <c r="B2169">
        <v>9415908</v>
      </c>
      <c r="C2169" s="6">
        <v>39526</v>
      </c>
      <c r="D2169">
        <v>0.21</v>
      </c>
      <c r="E2169" t="s">
        <v>62</v>
      </c>
    </row>
    <row r="2170" spans="1:5" x14ac:dyDescent="0.25">
      <c r="A2170" s="5" t="s">
        <v>27</v>
      </c>
      <c r="B2170">
        <v>9415908</v>
      </c>
      <c r="C2170" s="6">
        <v>39527</v>
      </c>
      <c r="D2170">
        <v>0.21</v>
      </c>
      <c r="E2170" t="s">
        <v>62</v>
      </c>
    </row>
    <row r="2171" spans="1:5" x14ac:dyDescent="0.25">
      <c r="A2171" s="5" t="s">
        <v>27</v>
      </c>
      <c r="B2171">
        <v>9415908</v>
      </c>
      <c r="C2171" s="6">
        <v>39528</v>
      </c>
      <c r="D2171">
        <v>0.21</v>
      </c>
      <c r="E2171" t="s">
        <v>62</v>
      </c>
    </row>
    <row r="2172" spans="1:5" x14ac:dyDescent="0.25">
      <c r="A2172" s="5" t="s">
        <v>27</v>
      </c>
      <c r="B2172">
        <v>9415908</v>
      </c>
      <c r="C2172" s="6">
        <v>39529</v>
      </c>
      <c r="D2172">
        <v>0.21</v>
      </c>
      <c r="E2172" t="s">
        <v>62</v>
      </c>
    </row>
    <row r="2173" spans="1:5" x14ac:dyDescent="0.25">
      <c r="A2173" s="5" t="s">
        <v>27</v>
      </c>
      <c r="B2173">
        <v>9415908</v>
      </c>
      <c r="C2173" s="6">
        <v>39530</v>
      </c>
      <c r="D2173">
        <v>0.21</v>
      </c>
      <c r="E2173" t="s">
        <v>62</v>
      </c>
    </row>
    <row r="2174" spans="1:5" x14ac:dyDescent="0.25">
      <c r="A2174" s="5" t="s">
        <v>27</v>
      </c>
      <c r="B2174">
        <v>9415908</v>
      </c>
      <c r="C2174" s="6">
        <v>39531</v>
      </c>
      <c r="D2174">
        <v>0.21</v>
      </c>
      <c r="E2174" t="s">
        <v>62</v>
      </c>
    </row>
    <row r="2175" spans="1:5" x14ac:dyDescent="0.25">
      <c r="A2175" s="5" t="s">
        <v>27</v>
      </c>
      <c r="B2175">
        <v>9415908</v>
      </c>
      <c r="C2175" s="6">
        <v>39532</v>
      </c>
      <c r="D2175">
        <v>0.21</v>
      </c>
      <c r="E2175" t="s">
        <v>62</v>
      </c>
    </row>
    <row r="2176" spans="1:5" x14ac:dyDescent="0.25">
      <c r="A2176" s="5" t="s">
        <v>27</v>
      </c>
      <c r="B2176">
        <v>9415908</v>
      </c>
      <c r="C2176" s="6">
        <v>39533</v>
      </c>
      <c r="D2176">
        <v>0.21</v>
      </c>
      <c r="E2176" t="s">
        <v>62</v>
      </c>
    </row>
    <row r="2177" spans="1:5" x14ac:dyDescent="0.25">
      <c r="A2177" s="5" t="s">
        <v>27</v>
      </c>
      <c r="B2177">
        <v>9415908</v>
      </c>
      <c r="C2177" s="6">
        <v>39534</v>
      </c>
      <c r="D2177">
        <v>0.21</v>
      </c>
      <c r="E2177" t="s">
        <v>62</v>
      </c>
    </row>
    <row r="2178" spans="1:5" x14ac:dyDescent="0.25">
      <c r="A2178" s="5" t="s">
        <v>27</v>
      </c>
      <c r="B2178">
        <v>9415908</v>
      </c>
      <c r="C2178" s="6">
        <v>39535</v>
      </c>
      <c r="D2178">
        <v>0.21</v>
      </c>
      <c r="E2178" t="s">
        <v>62</v>
      </c>
    </row>
    <row r="2179" spans="1:5" x14ac:dyDescent="0.25">
      <c r="A2179" s="5" t="s">
        <v>27</v>
      </c>
      <c r="B2179">
        <v>9415908</v>
      </c>
      <c r="C2179" s="6">
        <v>39536</v>
      </c>
      <c r="D2179">
        <v>0.21</v>
      </c>
      <c r="E2179" t="s">
        <v>62</v>
      </c>
    </row>
    <row r="2180" spans="1:5" x14ac:dyDescent="0.25">
      <c r="A2180" s="5" t="s">
        <v>27</v>
      </c>
      <c r="B2180">
        <v>9415908</v>
      </c>
      <c r="C2180" s="6">
        <v>39537</v>
      </c>
      <c r="D2180">
        <v>0.21</v>
      </c>
      <c r="E2180" t="s">
        <v>62</v>
      </c>
    </row>
    <row r="2181" spans="1:5" x14ac:dyDescent="0.25">
      <c r="A2181" s="5" t="s">
        <v>27</v>
      </c>
      <c r="B2181">
        <v>9415908</v>
      </c>
      <c r="C2181" s="6">
        <v>39538</v>
      </c>
      <c r="D2181">
        <v>0.21</v>
      </c>
      <c r="E2181" t="s">
        <v>62</v>
      </c>
    </row>
    <row r="2182" spans="1:5" x14ac:dyDescent="0.25">
      <c r="A2182" s="5" t="s">
        <v>27</v>
      </c>
      <c r="B2182">
        <v>9415908</v>
      </c>
      <c r="C2182" s="6">
        <v>39539</v>
      </c>
      <c r="D2182">
        <v>0.21</v>
      </c>
      <c r="E2182" t="s">
        <v>62</v>
      </c>
    </row>
    <row r="2183" spans="1:5" x14ac:dyDescent="0.25">
      <c r="A2183" s="5" t="s">
        <v>27</v>
      </c>
      <c r="B2183">
        <v>9415908</v>
      </c>
      <c r="C2183" s="6">
        <v>39540</v>
      </c>
      <c r="D2183">
        <v>0.21</v>
      </c>
      <c r="E2183" t="s">
        <v>62</v>
      </c>
    </row>
    <row r="2184" spans="1:5" x14ac:dyDescent="0.25">
      <c r="A2184" s="5" t="s">
        <v>27</v>
      </c>
      <c r="B2184">
        <v>9415908</v>
      </c>
      <c r="C2184" s="6">
        <v>39541</v>
      </c>
      <c r="D2184">
        <v>0.21</v>
      </c>
      <c r="E2184" t="s">
        <v>62</v>
      </c>
    </row>
    <row r="2185" spans="1:5" x14ac:dyDescent="0.25">
      <c r="A2185" s="5" t="s">
        <v>27</v>
      </c>
      <c r="B2185">
        <v>9415908</v>
      </c>
      <c r="C2185" s="6">
        <v>39542</v>
      </c>
      <c r="D2185">
        <v>0.21</v>
      </c>
      <c r="E2185" t="s">
        <v>62</v>
      </c>
    </row>
    <row r="2186" spans="1:5" x14ac:dyDescent="0.25">
      <c r="A2186" s="5" t="s">
        <v>27</v>
      </c>
      <c r="B2186">
        <v>9415908</v>
      </c>
      <c r="C2186" s="6">
        <v>39543</v>
      </c>
      <c r="D2186">
        <v>0.21</v>
      </c>
      <c r="E2186" t="s">
        <v>62</v>
      </c>
    </row>
    <row r="2187" spans="1:5" x14ac:dyDescent="0.25">
      <c r="A2187" s="5" t="s">
        <v>27</v>
      </c>
      <c r="B2187">
        <v>9415908</v>
      </c>
      <c r="C2187" s="6">
        <v>39544</v>
      </c>
      <c r="D2187">
        <v>0.21</v>
      </c>
      <c r="E2187" t="s">
        <v>62</v>
      </c>
    </row>
    <row r="2188" spans="1:5" x14ac:dyDescent="0.25">
      <c r="A2188" s="5" t="s">
        <v>27</v>
      </c>
      <c r="B2188">
        <v>9415908</v>
      </c>
      <c r="C2188" s="6">
        <v>39545</v>
      </c>
      <c r="D2188">
        <v>0.21</v>
      </c>
      <c r="E2188" t="s">
        <v>62</v>
      </c>
    </row>
    <row r="2189" spans="1:5" x14ac:dyDescent="0.25">
      <c r="A2189" s="5" t="s">
        <v>27</v>
      </c>
      <c r="B2189">
        <v>9415908</v>
      </c>
      <c r="C2189" s="6">
        <v>39546</v>
      </c>
      <c r="D2189">
        <v>0.21</v>
      </c>
      <c r="E2189" t="s">
        <v>62</v>
      </c>
    </row>
    <row r="2190" spans="1:5" x14ac:dyDescent="0.25">
      <c r="A2190" s="5" t="s">
        <v>27</v>
      </c>
      <c r="B2190">
        <v>9415908</v>
      </c>
      <c r="C2190" s="6">
        <v>39547</v>
      </c>
      <c r="D2190">
        <v>0.21</v>
      </c>
      <c r="E2190" t="s">
        <v>62</v>
      </c>
    </row>
    <row r="2191" spans="1:5" x14ac:dyDescent="0.25">
      <c r="A2191" s="5" t="s">
        <v>27</v>
      </c>
      <c r="B2191">
        <v>9415908</v>
      </c>
      <c r="C2191" s="6">
        <v>39548</v>
      </c>
      <c r="D2191">
        <v>0.21</v>
      </c>
      <c r="E2191" t="s">
        <v>62</v>
      </c>
    </row>
    <row r="2192" spans="1:5" x14ac:dyDescent="0.25">
      <c r="A2192" s="5" t="s">
        <v>27</v>
      </c>
      <c r="B2192">
        <v>9415908</v>
      </c>
      <c r="C2192" s="6">
        <v>39549</v>
      </c>
      <c r="D2192">
        <v>0.21</v>
      </c>
      <c r="E2192" t="s">
        <v>62</v>
      </c>
    </row>
    <row r="2193" spans="1:5" x14ac:dyDescent="0.25">
      <c r="A2193" s="5" t="s">
        <v>27</v>
      </c>
      <c r="B2193">
        <v>9415908</v>
      </c>
      <c r="C2193" s="6">
        <v>39550</v>
      </c>
      <c r="D2193">
        <v>0.21</v>
      </c>
      <c r="E2193" t="s">
        <v>62</v>
      </c>
    </row>
    <row r="2194" spans="1:5" x14ac:dyDescent="0.25">
      <c r="A2194" s="5" t="s">
        <v>27</v>
      </c>
      <c r="B2194">
        <v>9415908</v>
      </c>
      <c r="C2194" s="6">
        <v>39551</v>
      </c>
      <c r="D2194">
        <v>0.21</v>
      </c>
      <c r="E2194" t="s">
        <v>62</v>
      </c>
    </row>
    <row r="2195" spans="1:5" x14ac:dyDescent="0.25">
      <c r="A2195" s="5" t="s">
        <v>27</v>
      </c>
      <c r="B2195">
        <v>9415908</v>
      </c>
      <c r="C2195" s="6">
        <v>39552</v>
      </c>
      <c r="D2195">
        <v>0.21</v>
      </c>
      <c r="E2195" t="s">
        <v>62</v>
      </c>
    </row>
    <row r="2196" spans="1:5" x14ac:dyDescent="0.25">
      <c r="A2196" s="5" t="s">
        <v>27</v>
      </c>
      <c r="B2196">
        <v>9415908</v>
      </c>
      <c r="C2196" s="6">
        <v>39553</v>
      </c>
      <c r="D2196">
        <v>0.21</v>
      </c>
      <c r="E2196" t="s">
        <v>62</v>
      </c>
    </row>
    <row r="2197" spans="1:5" x14ac:dyDescent="0.25">
      <c r="A2197" s="5" t="s">
        <v>27</v>
      </c>
      <c r="B2197">
        <v>9415908</v>
      </c>
      <c r="C2197" s="6">
        <v>39554</v>
      </c>
      <c r="D2197">
        <v>0.21</v>
      </c>
      <c r="E2197" t="s">
        <v>62</v>
      </c>
    </row>
    <row r="2198" spans="1:5" x14ac:dyDescent="0.25">
      <c r="A2198" s="5" t="s">
        <v>27</v>
      </c>
      <c r="B2198">
        <v>9415908</v>
      </c>
      <c r="C2198" s="6">
        <v>39555</v>
      </c>
      <c r="D2198">
        <v>0.2</v>
      </c>
      <c r="E2198" t="s">
        <v>62</v>
      </c>
    </row>
    <row r="2199" spans="1:5" x14ac:dyDescent="0.25">
      <c r="A2199" s="5" t="s">
        <v>27</v>
      </c>
      <c r="B2199">
        <v>9415908</v>
      </c>
      <c r="C2199" s="6">
        <v>39556</v>
      </c>
      <c r="D2199">
        <v>0.21</v>
      </c>
      <c r="E2199" t="s">
        <v>62</v>
      </c>
    </row>
    <row r="2200" spans="1:5" x14ac:dyDescent="0.25">
      <c r="A2200" s="5" t="s">
        <v>27</v>
      </c>
      <c r="B2200">
        <v>9415908</v>
      </c>
      <c r="C2200" s="6">
        <v>39557</v>
      </c>
      <c r="D2200">
        <v>0.21</v>
      </c>
      <c r="E2200" t="s">
        <v>62</v>
      </c>
    </row>
    <row r="2201" spans="1:5" x14ac:dyDescent="0.25">
      <c r="A2201" s="5" t="s">
        <v>27</v>
      </c>
      <c r="B2201">
        <v>9415908</v>
      </c>
      <c r="C2201" s="6">
        <v>39558</v>
      </c>
      <c r="D2201">
        <v>0.21</v>
      </c>
      <c r="E2201" t="s">
        <v>62</v>
      </c>
    </row>
    <row r="2202" spans="1:5" x14ac:dyDescent="0.25">
      <c r="A2202" s="5" t="s">
        <v>27</v>
      </c>
      <c r="B2202">
        <v>9415908</v>
      </c>
      <c r="C2202" s="6">
        <v>39559</v>
      </c>
      <c r="D2202">
        <v>0.21</v>
      </c>
      <c r="E2202" t="s">
        <v>62</v>
      </c>
    </row>
    <row r="2203" spans="1:5" x14ac:dyDescent="0.25">
      <c r="A2203" s="5" t="s">
        <v>27</v>
      </c>
      <c r="B2203">
        <v>9415908</v>
      </c>
      <c r="C2203" s="6">
        <v>39560</v>
      </c>
      <c r="D2203">
        <v>0.21</v>
      </c>
      <c r="E2203" t="s">
        <v>62</v>
      </c>
    </row>
    <row r="2204" spans="1:5" x14ac:dyDescent="0.25">
      <c r="A2204" s="5" t="s">
        <v>27</v>
      </c>
      <c r="B2204">
        <v>9415908</v>
      </c>
      <c r="C2204" s="6">
        <v>39561</v>
      </c>
      <c r="D2204">
        <v>0.21</v>
      </c>
      <c r="E2204" t="s">
        <v>62</v>
      </c>
    </row>
    <row r="2205" spans="1:5" x14ac:dyDescent="0.25">
      <c r="A2205" s="5" t="s">
        <v>27</v>
      </c>
      <c r="B2205">
        <v>9415908</v>
      </c>
      <c r="C2205" s="6">
        <v>39562</v>
      </c>
      <c r="D2205">
        <v>0.2</v>
      </c>
      <c r="E2205" t="s">
        <v>62</v>
      </c>
    </row>
    <row r="2206" spans="1:5" x14ac:dyDescent="0.25">
      <c r="A2206" s="5" t="s">
        <v>27</v>
      </c>
      <c r="B2206">
        <v>9415908</v>
      </c>
      <c r="C2206" s="6">
        <v>39563</v>
      </c>
      <c r="D2206">
        <v>0.2</v>
      </c>
      <c r="E2206" t="s">
        <v>62</v>
      </c>
    </row>
    <row r="2207" spans="1:5" x14ac:dyDescent="0.25">
      <c r="A2207" s="5" t="s">
        <v>27</v>
      </c>
      <c r="B2207">
        <v>9415908</v>
      </c>
      <c r="C2207" s="6">
        <v>39564</v>
      </c>
      <c r="D2207">
        <v>0.2</v>
      </c>
      <c r="E2207" t="s">
        <v>62</v>
      </c>
    </row>
    <row r="2208" spans="1:5" x14ac:dyDescent="0.25">
      <c r="A2208" s="5" t="s">
        <v>27</v>
      </c>
      <c r="B2208">
        <v>9415908</v>
      </c>
      <c r="C2208" s="6">
        <v>39565</v>
      </c>
      <c r="D2208">
        <v>0.2</v>
      </c>
      <c r="E2208" t="s">
        <v>62</v>
      </c>
    </row>
    <row r="2209" spans="1:5" x14ac:dyDescent="0.25">
      <c r="A2209" s="5" t="s">
        <v>27</v>
      </c>
      <c r="B2209">
        <v>9415908</v>
      </c>
      <c r="C2209" s="6">
        <v>39566</v>
      </c>
      <c r="D2209">
        <v>0.21</v>
      </c>
      <c r="E2209" t="s">
        <v>62</v>
      </c>
    </row>
    <row r="2210" spans="1:5" x14ac:dyDescent="0.25">
      <c r="A2210" s="5" t="s">
        <v>27</v>
      </c>
      <c r="B2210">
        <v>9415908</v>
      </c>
      <c r="C2210" s="6">
        <v>39567</v>
      </c>
      <c r="D2210">
        <v>0.21</v>
      </c>
      <c r="E2210" t="s">
        <v>62</v>
      </c>
    </row>
    <row r="2211" spans="1:5" x14ac:dyDescent="0.25">
      <c r="A2211" s="5" t="s">
        <v>27</v>
      </c>
      <c r="B2211">
        <v>9415908</v>
      </c>
      <c r="C2211" s="6">
        <v>39568</v>
      </c>
      <c r="D2211">
        <v>0.2</v>
      </c>
      <c r="E2211" t="s">
        <v>62</v>
      </c>
    </row>
    <row r="2212" spans="1:5" x14ac:dyDescent="0.25">
      <c r="A2212" s="5" t="s">
        <v>27</v>
      </c>
      <c r="B2212">
        <v>9415908</v>
      </c>
      <c r="C2212" s="6">
        <v>39569</v>
      </c>
      <c r="D2212">
        <v>0.2</v>
      </c>
      <c r="E2212" t="s">
        <v>62</v>
      </c>
    </row>
    <row r="2213" spans="1:5" x14ac:dyDescent="0.25">
      <c r="A2213" s="5" t="s">
        <v>27</v>
      </c>
      <c r="B2213">
        <v>9415908</v>
      </c>
      <c r="C2213" s="6">
        <v>39570</v>
      </c>
      <c r="D2213">
        <v>0.2</v>
      </c>
      <c r="E2213" t="s">
        <v>62</v>
      </c>
    </row>
    <row r="2214" spans="1:5" x14ac:dyDescent="0.25">
      <c r="A2214" s="5" t="s">
        <v>27</v>
      </c>
      <c r="B2214">
        <v>9415908</v>
      </c>
      <c r="C2214" s="6">
        <v>39571</v>
      </c>
      <c r="D2214">
        <v>0.2</v>
      </c>
      <c r="E2214" t="s">
        <v>62</v>
      </c>
    </row>
    <row r="2215" spans="1:5" x14ac:dyDescent="0.25">
      <c r="A2215" s="5" t="s">
        <v>27</v>
      </c>
      <c r="B2215">
        <v>9415908</v>
      </c>
      <c r="C2215" s="6">
        <v>39572</v>
      </c>
      <c r="D2215">
        <v>0.2</v>
      </c>
      <c r="E2215" t="s">
        <v>62</v>
      </c>
    </row>
    <row r="2216" spans="1:5" x14ac:dyDescent="0.25">
      <c r="A2216" s="5" t="s">
        <v>27</v>
      </c>
      <c r="B2216">
        <v>9415908</v>
      </c>
      <c r="C2216" s="6">
        <v>39573</v>
      </c>
      <c r="D2216">
        <v>0.2</v>
      </c>
      <c r="E2216" t="s">
        <v>62</v>
      </c>
    </row>
    <row r="2217" spans="1:5" x14ac:dyDescent="0.25">
      <c r="A2217" s="5" t="s">
        <v>27</v>
      </c>
      <c r="B2217">
        <v>9415908</v>
      </c>
      <c r="C2217" s="6">
        <v>39574</v>
      </c>
      <c r="D2217">
        <v>0.2</v>
      </c>
      <c r="E2217" t="s">
        <v>62</v>
      </c>
    </row>
    <row r="2218" spans="1:5" x14ac:dyDescent="0.25">
      <c r="A2218" s="5" t="s">
        <v>27</v>
      </c>
      <c r="B2218">
        <v>9415908</v>
      </c>
      <c r="C2218" s="6">
        <v>39575</v>
      </c>
      <c r="D2218">
        <v>0.2</v>
      </c>
      <c r="E2218" t="s">
        <v>62</v>
      </c>
    </row>
    <row r="2219" spans="1:5" x14ac:dyDescent="0.25">
      <c r="A2219" s="5" t="s">
        <v>27</v>
      </c>
      <c r="B2219">
        <v>9415908</v>
      </c>
      <c r="C2219" s="6">
        <v>39576</v>
      </c>
      <c r="D2219">
        <v>0.2</v>
      </c>
      <c r="E2219" t="s">
        <v>62</v>
      </c>
    </row>
    <row r="2220" spans="1:5" x14ac:dyDescent="0.25">
      <c r="A2220" s="5" t="s">
        <v>27</v>
      </c>
      <c r="B2220">
        <v>9415908</v>
      </c>
      <c r="C2220" s="6">
        <v>39577</v>
      </c>
      <c r="D2220">
        <v>0.2</v>
      </c>
      <c r="E2220" t="s">
        <v>62</v>
      </c>
    </row>
    <row r="2221" spans="1:5" x14ac:dyDescent="0.25">
      <c r="A2221" s="5" t="s">
        <v>27</v>
      </c>
      <c r="B2221">
        <v>9415908</v>
      </c>
      <c r="C2221" s="6">
        <v>39578</v>
      </c>
      <c r="D2221">
        <v>0.2</v>
      </c>
      <c r="E2221" t="s">
        <v>62</v>
      </c>
    </row>
    <row r="2222" spans="1:5" x14ac:dyDescent="0.25">
      <c r="A2222" s="5" t="s">
        <v>27</v>
      </c>
      <c r="B2222">
        <v>9415908</v>
      </c>
      <c r="C2222" s="6">
        <v>39579</v>
      </c>
      <c r="D2222">
        <v>0.2</v>
      </c>
      <c r="E2222" t="s">
        <v>62</v>
      </c>
    </row>
    <row r="2223" spans="1:5" x14ac:dyDescent="0.25">
      <c r="A2223" s="5" t="s">
        <v>27</v>
      </c>
      <c r="B2223">
        <v>9415908</v>
      </c>
      <c r="C2223" s="6">
        <v>39580</v>
      </c>
      <c r="D2223">
        <v>0.2</v>
      </c>
      <c r="E2223" t="s">
        <v>62</v>
      </c>
    </row>
    <row r="2224" spans="1:5" x14ac:dyDescent="0.25">
      <c r="A2224" s="5" t="s">
        <v>27</v>
      </c>
      <c r="B2224">
        <v>9415908</v>
      </c>
      <c r="C2224" s="6">
        <v>39581</v>
      </c>
      <c r="D2224">
        <v>0.2</v>
      </c>
      <c r="E2224" t="s">
        <v>62</v>
      </c>
    </row>
    <row r="2225" spans="1:5" x14ac:dyDescent="0.25">
      <c r="A2225" s="5" t="s">
        <v>27</v>
      </c>
      <c r="B2225">
        <v>9415908</v>
      </c>
      <c r="C2225" s="6">
        <v>39582</v>
      </c>
      <c r="D2225">
        <v>0.2</v>
      </c>
      <c r="E2225" t="s">
        <v>62</v>
      </c>
    </row>
    <row r="2226" spans="1:5" x14ac:dyDescent="0.25">
      <c r="A2226" s="5" t="s">
        <v>27</v>
      </c>
      <c r="B2226">
        <v>9415908</v>
      </c>
      <c r="C2226" s="6">
        <v>39583</v>
      </c>
      <c r="D2226">
        <v>0.2</v>
      </c>
      <c r="E2226" t="s">
        <v>62</v>
      </c>
    </row>
    <row r="2227" spans="1:5" x14ac:dyDescent="0.25">
      <c r="A2227" s="5" t="s">
        <v>27</v>
      </c>
      <c r="B2227">
        <v>9415908</v>
      </c>
      <c r="C2227" s="6">
        <v>39584</v>
      </c>
      <c r="D2227">
        <v>0.19</v>
      </c>
      <c r="E2227" t="s">
        <v>62</v>
      </c>
    </row>
    <row r="2228" spans="1:5" x14ac:dyDescent="0.25">
      <c r="A2228" s="5" t="s">
        <v>27</v>
      </c>
      <c r="B2228">
        <v>9415908</v>
      </c>
      <c r="C2228" s="6">
        <v>39585</v>
      </c>
      <c r="D2228">
        <v>0.2</v>
      </c>
      <c r="E2228" t="s">
        <v>62</v>
      </c>
    </row>
    <row r="2229" spans="1:5" x14ac:dyDescent="0.25">
      <c r="A2229" s="5" t="s">
        <v>27</v>
      </c>
      <c r="B2229">
        <v>9415908</v>
      </c>
      <c r="C2229" s="6">
        <v>39586</v>
      </c>
      <c r="D2229">
        <v>0.2</v>
      </c>
      <c r="E2229" t="s">
        <v>62</v>
      </c>
    </row>
    <row r="2230" spans="1:5" x14ac:dyDescent="0.25">
      <c r="A2230" s="5" t="s">
        <v>27</v>
      </c>
      <c r="B2230">
        <v>9415908</v>
      </c>
      <c r="C2230" s="6">
        <v>39587</v>
      </c>
      <c r="D2230">
        <v>0.19</v>
      </c>
      <c r="E2230" t="s">
        <v>62</v>
      </c>
    </row>
    <row r="2231" spans="1:5" x14ac:dyDescent="0.25">
      <c r="A2231" s="5" t="s">
        <v>27</v>
      </c>
      <c r="B2231">
        <v>9415908</v>
      </c>
      <c r="C2231" s="6">
        <v>39588</v>
      </c>
      <c r="D2231">
        <v>0.19</v>
      </c>
      <c r="E2231" t="s">
        <v>62</v>
      </c>
    </row>
    <row r="2232" spans="1:5" x14ac:dyDescent="0.25">
      <c r="A2232" s="5" t="s">
        <v>27</v>
      </c>
      <c r="B2232">
        <v>9415908</v>
      </c>
      <c r="C2232" s="6">
        <v>39589</v>
      </c>
      <c r="D2232">
        <v>0.2</v>
      </c>
      <c r="E2232" t="s">
        <v>62</v>
      </c>
    </row>
    <row r="2233" spans="1:5" x14ac:dyDescent="0.25">
      <c r="A2233" s="5" t="s">
        <v>27</v>
      </c>
      <c r="B2233">
        <v>9415908</v>
      </c>
      <c r="C2233" s="6">
        <v>39590</v>
      </c>
      <c r="D2233">
        <v>0.2</v>
      </c>
      <c r="E2233" t="s">
        <v>62</v>
      </c>
    </row>
    <row r="2234" spans="1:5" x14ac:dyDescent="0.25">
      <c r="A2234" s="5" t="s">
        <v>27</v>
      </c>
      <c r="B2234">
        <v>9415908</v>
      </c>
      <c r="C2234" s="6">
        <v>39591</v>
      </c>
      <c r="D2234">
        <v>0.2</v>
      </c>
      <c r="E2234" t="s">
        <v>62</v>
      </c>
    </row>
    <row r="2235" spans="1:5" x14ac:dyDescent="0.25">
      <c r="A2235" s="5" t="s">
        <v>27</v>
      </c>
      <c r="B2235">
        <v>9415908</v>
      </c>
      <c r="C2235" s="6">
        <v>39592</v>
      </c>
      <c r="D2235">
        <v>0.2</v>
      </c>
      <c r="E2235" t="s">
        <v>62</v>
      </c>
    </row>
    <row r="2236" spans="1:5" x14ac:dyDescent="0.25">
      <c r="A2236" s="5" t="s">
        <v>27</v>
      </c>
      <c r="B2236">
        <v>9415908</v>
      </c>
      <c r="C2236" s="6">
        <v>39593</v>
      </c>
      <c r="D2236">
        <v>0.2</v>
      </c>
      <c r="E2236" t="s">
        <v>62</v>
      </c>
    </row>
    <row r="2237" spans="1:5" x14ac:dyDescent="0.25">
      <c r="A2237" s="5" t="s">
        <v>27</v>
      </c>
      <c r="B2237">
        <v>9415908</v>
      </c>
      <c r="C2237" s="6">
        <v>39594</v>
      </c>
      <c r="D2237">
        <v>0.2</v>
      </c>
      <c r="E2237" t="s">
        <v>62</v>
      </c>
    </row>
    <row r="2238" spans="1:5" x14ac:dyDescent="0.25">
      <c r="A2238" s="5" t="s">
        <v>27</v>
      </c>
      <c r="B2238">
        <v>9415908</v>
      </c>
      <c r="C2238" s="6">
        <v>39595</v>
      </c>
      <c r="D2238">
        <v>0.2</v>
      </c>
      <c r="E2238" t="s">
        <v>62</v>
      </c>
    </row>
    <row r="2239" spans="1:5" x14ac:dyDescent="0.25">
      <c r="A2239" s="5" t="s">
        <v>27</v>
      </c>
      <c r="B2239">
        <v>9415908</v>
      </c>
      <c r="C2239" s="6">
        <v>39596</v>
      </c>
      <c r="D2239">
        <v>0.2</v>
      </c>
      <c r="E2239" t="s">
        <v>62</v>
      </c>
    </row>
    <row r="2240" spans="1:5" x14ac:dyDescent="0.25">
      <c r="A2240" s="5" t="s">
        <v>27</v>
      </c>
      <c r="B2240">
        <v>9415908</v>
      </c>
      <c r="C2240" s="6">
        <v>39597</v>
      </c>
      <c r="D2240">
        <v>0.2</v>
      </c>
      <c r="E2240" t="s">
        <v>62</v>
      </c>
    </row>
    <row r="2241" spans="1:5" x14ac:dyDescent="0.25">
      <c r="A2241" s="5" t="s">
        <v>27</v>
      </c>
      <c r="B2241">
        <v>9415908</v>
      </c>
      <c r="C2241" s="6">
        <v>39598</v>
      </c>
      <c r="D2241">
        <v>0.2</v>
      </c>
      <c r="E2241" t="s">
        <v>62</v>
      </c>
    </row>
    <row r="2242" spans="1:5" x14ac:dyDescent="0.25">
      <c r="A2242" s="5" t="s">
        <v>27</v>
      </c>
      <c r="B2242">
        <v>9415908</v>
      </c>
      <c r="C2242" s="6">
        <v>39599</v>
      </c>
      <c r="D2242">
        <v>0.2</v>
      </c>
      <c r="E2242" t="s">
        <v>62</v>
      </c>
    </row>
    <row r="2243" spans="1:5" x14ac:dyDescent="0.25">
      <c r="A2243" s="5" t="s">
        <v>27</v>
      </c>
      <c r="B2243">
        <v>9415908</v>
      </c>
      <c r="C2243" s="6">
        <v>39600</v>
      </c>
      <c r="D2243">
        <v>0.2</v>
      </c>
      <c r="E2243" t="s">
        <v>62</v>
      </c>
    </row>
    <row r="2244" spans="1:5" x14ac:dyDescent="0.25">
      <c r="A2244" s="5" t="s">
        <v>27</v>
      </c>
      <c r="B2244">
        <v>9415908</v>
      </c>
      <c r="C2244" s="6">
        <v>39601</v>
      </c>
      <c r="D2244">
        <v>0.19</v>
      </c>
      <c r="E2244" t="s">
        <v>62</v>
      </c>
    </row>
    <row r="2245" spans="1:5" x14ac:dyDescent="0.25">
      <c r="A2245" s="5" t="s">
        <v>27</v>
      </c>
      <c r="B2245">
        <v>9415908</v>
      </c>
      <c r="C2245" s="6">
        <v>39602</v>
      </c>
      <c r="D2245">
        <v>0.2</v>
      </c>
      <c r="E2245" t="s">
        <v>62</v>
      </c>
    </row>
    <row r="2246" spans="1:5" x14ac:dyDescent="0.25">
      <c r="A2246" s="5" t="s">
        <v>27</v>
      </c>
      <c r="B2246">
        <v>9415908</v>
      </c>
      <c r="C2246" s="6">
        <v>39603</v>
      </c>
      <c r="D2246">
        <v>0.19</v>
      </c>
      <c r="E2246" t="s">
        <v>62</v>
      </c>
    </row>
    <row r="2247" spans="1:5" x14ac:dyDescent="0.25">
      <c r="A2247" s="5" t="s">
        <v>27</v>
      </c>
      <c r="B2247">
        <v>9415908</v>
      </c>
      <c r="C2247" s="6">
        <v>39604</v>
      </c>
      <c r="D2247">
        <v>0.19</v>
      </c>
      <c r="E2247" t="s">
        <v>62</v>
      </c>
    </row>
    <row r="2248" spans="1:5" x14ac:dyDescent="0.25">
      <c r="A2248" s="5" t="s">
        <v>27</v>
      </c>
      <c r="B2248">
        <v>9415908</v>
      </c>
      <c r="C2248" s="6">
        <v>39605</v>
      </c>
      <c r="D2248">
        <v>0.19</v>
      </c>
      <c r="E2248" t="s">
        <v>62</v>
      </c>
    </row>
    <row r="2249" spans="1:5" x14ac:dyDescent="0.25">
      <c r="A2249" s="5" t="s">
        <v>27</v>
      </c>
      <c r="B2249">
        <v>9415908</v>
      </c>
      <c r="C2249" s="6">
        <v>39606</v>
      </c>
      <c r="D2249">
        <v>0.19</v>
      </c>
      <c r="E2249" t="s">
        <v>62</v>
      </c>
    </row>
    <row r="2250" spans="1:5" x14ac:dyDescent="0.25">
      <c r="A2250" s="5" t="s">
        <v>27</v>
      </c>
      <c r="B2250">
        <v>9415908</v>
      </c>
      <c r="C2250" s="6">
        <v>39607</v>
      </c>
      <c r="D2250">
        <v>0.18</v>
      </c>
      <c r="E2250" t="s">
        <v>62</v>
      </c>
    </row>
    <row r="2251" spans="1:5" x14ac:dyDescent="0.25">
      <c r="A2251" s="5" t="s">
        <v>27</v>
      </c>
      <c r="B2251">
        <v>9415908</v>
      </c>
      <c r="C2251" s="6">
        <v>39608</v>
      </c>
      <c r="D2251">
        <v>0.18</v>
      </c>
      <c r="E2251" t="s">
        <v>62</v>
      </c>
    </row>
    <row r="2252" spans="1:5" x14ac:dyDescent="0.25">
      <c r="A2252" s="5" t="s">
        <v>27</v>
      </c>
      <c r="B2252">
        <v>9415908</v>
      </c>
      <c r="C2252" s="6">
        <v>39609</v>
      </c>
      <c r="D2252">
        <v>0.19</v>
      </c>
      <c r="E2252" t="s">
        <v>62</v>
      </c>
    </row>
    <row r="2253" spans="1:5" x14ac:dyDescent="0.25">
      <c r="A2253" s="5" t="s">
        <v>27</v>
      </c>
      <c r="B2253">
        <v>9415908</v>
      </c>
      <c r="C2253" s="6">
        <v>39610</v>
      </c>
      <c r="D2253">
        <v>0.18</v>
      </c>
      <c r="E2253" t="s">
        <v>62</v>
      </c>
    </row>
    <row r="2254" spans="1:5" x14ac:dyDescent="0.25">
      <c r="A2254" s="5" t="s">
        <v>27</v>
      </c>
      <c r="B2254">
        <v>9415908</v>
      </c>
      <c r="C2254" s="6">
        <v>39611</v>
      </c>
      <c r="D2254">
        <v>0.18</v>
      </c>
      <c r="E2254" t="s">
        <v>62</v>
      </c>
    </row>
    <row r="2255" spans="1:5" x14ac:dyDescent="0.25">
      <c r="A2255" s="5" t="s">
        <v>27</v>
      </c>
      <c r="B2255">
        <v>9415908</v>
      </c>
      <c r="C2255" s="6">
        <v>39612</v>
      </c>
      <c r="D2255">
        <v>0.18</v>
      </c>
      <c r="E2255" t="s">
        <v>62</v>
      </c>
    </row>
    <row r="2256" spans="1:5" x14ac:dyDescent="0.25">
      <c r="A2256" s="5" t="s">
        <v>27</v>
      </c>
      <c r="B2256">
        <v>9415908</v>
      </c>
      <c r="C2256" s="6">
        <v>39613</v>
      </c>
      <c r="D2256">
        <v>0.18</v>
      </c>
      <c r="E2256" t="s">
        <v>62</v>
      </c>
    </row>
    <row r="2257" spans="1:5" x14ac:dyDescent="0.25">
      <c r="A2257" s="5" t="s">
        <v>27</v>
      </c>
      <c r="B2257">
        <v>9415908</v>
      </c>
      <c r="C2257" s="6">
        <v>39614</v>
      </c>
      <c r="D2257">
        <v>0.18</v>
      </c>
      <c r="E2257" t="s">
        <v>62</v>
      </c>
    </row>
    <row r="2258" spans="1:5" x14ac:dyDescent="0.25">
      <c r="A2258" s="5" t="s">
        <v>27</v>
      </c>
      <c r="B2258">
        <v>9415908</v>
      </c>
      <c r="C2258" s="6">
        <v>39615</v>
      </c>
      <c r="D2258">
        <v>0.18</v>
      </c>
      <c r="E2258" t="s">
        <v>62</v>
      </c>
    </row>
    <row r="2259" spans="1:5" x14ac:dyDescent="0.25">
      <c r="A2259" s="5" t="s">
        <v>27</v>
      </c>
      <c r="B2259">
        <v>9415908</v>
      </c>
      <c r="C2259" s="6">
        <v>39616</v>
      </c>
      <c r="D2259">
        <v>0.18</v>
      </c>
      <c r="E2259" t="s">
        <v>62</v>
      </c>
    </row>
    <row r="2260" spans="1:5" x14ac:dyDescent="0.25">
      <c r="A2260" s="5" t="s">
        <v>27</v>
      </c>
      <c r="B2260">
        <v>9415908</v>
      </c>
      <c r="C2260" s="6">
        <v>39617</v>
      </c>
      <c r="D2260">
        <v>0.18</v>
      </c>
      <c r="E2260" t="s">
        <v>62</v>
      </c>
    </row>
    <row r="2261" spans="1:5" x14ac:dyDescent="0.25">
      <c r="A2261" s="5" t="s">
        <v>27</v>
      </c>
      <c r="B2261">
        <v>9415908</v>
      </c>
      <c r="C2261" s="6">
        <v>39618</v>
      </c>
      <c r="D2261">
        <v>0.18</v>
      </c>
      <c r="E2261" t="s">
        <v>62</v>
      </c>
    </row>
    <row r="2262" spans="1:5" x14ac:dyDescent="0.25">
      <c r="A2262" s="5" t="s">
        <v>27</v>
      </c>
      <c r="B2262">
        <v>9415908</v>
      </c>
      <c r="C2262" s="6">
        <v>39619</v>
      </c>
      <c r="D2262">
        <v>0.18</v>
      </c>
      <c r="E2262" t="s">
        <v>62</v>
      </c>
    </row>
    <row r="2263" spans="1:5" x14ac:dyDescent="0.25">
      <c r="A2263" s="5" t="s">
        <v>27</v>
      </c>
      <c r="B2263">
        <v>9415908</v>
      </c>
      <c r="C2263" s="6">
        <v>39620</v>
      </c>
      <c r="D2263">
        <v>0.18</v>
      </c>
      <c r="E2263" t="s">
        <v>62</v>
      </c>
    </row>
    <row r="2264" spans="1:5" x14ac:dyDescent="0.25">
      <c r="A2264" s="5" t="s">
        <v>27</v>
      </c>
      <c r="B2264">
        <v>9415908</v>
      </c>
      <c r="C2264" s="6">
        <v>39621</v>
      </c>
      <c r="D2264">
        <v>0.18</v>
      </c>
      <c r="E2264" t="s">
        <v>62</v>
      </c>
    </row>
    <row r="2265" spans="1:5" x14ac:dyDescent="0.25">
      <c r="A2265" s="5" t="s">
        <v>27</v>
      </c>
      <c r="B2265">
        <v>9415908</v>
      </c>
      <c r="C2265" s="6">
        <v>39622</v>
      </c>
      <c r="D2265">
        <v>0.18</v>
      </c>
      <c r="E2265" t="s">
        <v>62</v>
      </c>
    </row>
    <row r="2266" spans="1:5" x14ac:dyDescent="0.25">
      <c r="A2266" s="5" t="s">
        <v>27</v>
      </c>
      <c r="B2266">
        <v>9415908</v>
      </c>
      <c r="C2266" s="6">
        <v>39623</v>
      </c>
      <c r="D2266">
        <v>0.18</v>
      </c>
      <c r="E2266" t="s">
        <v>62</v>
      </c>
    </row>
    <row r="2267" spans="1:5" x14ac:dyDescent="0.25">
      <c r="A2267" s="5" t="s">
        <v>27</v>
      </c>
      <c r="B2267">
        <v>9415908</v>
      </c>
      <c r="C2267" s="6">
        <v>39624</v>
      </c>
      <c r="D2267">
        <v>0.18</v>
      </c>
      <c r="E2267" t="s">
        <v>62</v>
      </c>
    </row>
    <row r="2268" spans="1:5" x14ac:dyDescent="0.25">
      <c r="A2268" s="5" t="s">
        <v>27</v>
      </c>
      <c r="B2268">
        <v>9415908</v>
      </c>
      <c r="C2268" s="6">
        <v>39625</v>
      </c>
      <c r="D2268">
        <v>0.18</v>
      </c>
      <c r="E2268" t="s">
        <v>62</v>
      </c>
    </row>
    <row r="2269" spans="1:5" x14ac:dyDescent="0.25">
      <c r="A2269" s="5" t="s">
        <v>27</v>
      </c>
      <c r="B2269">
        <v>9415908</v>
      </c>
      <c r="C2269" s="6">
        <v>39626</v>
      </c>
      <c r="D2269">
        <v>0.18</v>
      </c>
      <c r="E2269" t="s">
        <v>62</v>
      </c>
    </row>
    <row r="2270" spans="1:5" x14ac:dyDescent="0.25">
      <c r="A2270" s="5" t="s">
        <v>27</v>
      </c>
      <c r="B2270">
        <v>9415908</v>
      </c>
      <c r="C2270" s="6">
        <v>39627</v>
      </c>
      <c r="D2270">
        <v>0.18</v>
      </c>
      <c r="E2270" t="s">
        <v>62</v>
      </c>
    </row>
    <row r="2271" spans="1:5" x14ac:dyDescent="0.25">
      <c r="A2271" s="5" t="s">
        <v>27</v>
      </c>
      <c r="B2271">
        <v>9415908</v>
      </c>
      <c r="C2271" s="6">
        <v>39628</v>
      </c>
      <c r="D2271">
        <v>0.18</v>
      </c>
      <c r="E2271" t="s">
        <v>62</v>
      </c>
    </row>
    <row r="2272" spans="1:5" x14ac:dyDescent="0.25">
      <c r="A2272" s="5" t="s">
        <v>27</v>
      </c>
      <c r="B2272">
        <v>9415908</v>
      </c>
      <c r="C2272" s="6">
        <v>39629</v>
      </c>
      <c r="D2272">
        <v>0.18</v>
      </c>
      <c r="E2272" t="s">
        <v>62</v>
      </c>
    </row>
    <row r="2273" spans="1:5" x14ac:dyDescent="0.25">
      <c r="A2273" s="5" t="s">
        <v>27</v>
      </c>
      <c r="B2273">
        <v>9415908</v>
      </c>
      <c r="C2273" s="6">
        <v>39630</v>
      </c>
      <c r="D2273">
        <v>0.18</v>
      </c>
      <c r="E2273" t="s">
        <v>62</v>
      </c>
    </row>
    <row r="2274" spans="1:5" x14ac:dyDescent="0.25">
      <c r="A2274" s="5" t="s">
        <v>27</v>
      </c>
      <c r="B2274">
        <v>9415908</v>
      </c>
      <c r="C2274" s="6">
        <v>39631</v>
      </c>
      <c r="D2274">
        <v>0.18</v>
      </c>
      <c r="E2274" t="s">
        <v>62</v>
      </c>
    </row>
    <row r="2275" spans="1:5" x14ac:dyDescent="0.25">
      <c r="A2275" s="5" t="s">
        <v>27</v>
      </c>
      <c r="B2275">
        <v>9415908</v>
      </c>
      <c r="C2275" s="6">
        <v>39632</v>
      </c>
      <c r="D2275">
        <v>0.18</v>
      </c>
      <c r="E2275" t="s">
        <v>62</v>
      </c>
    </row>
    <row r="2276" spans="1:5" x14ac:dyDescent="0.25">
      <c r="A2276" s="5" t="s">
        <v>27</v>
      </c>
      <c r="B2276">
        <v>9415908</v>
      </c>
      <c r="C2276" s="6">
        <v>39633</v>
      </c>
      <c r="D2276">
        <v>0.18</v>
      </c>
      <c r="E2276" t="s">
        <v>62</v>
      </c>
    </row>
    <row r="2277" spans="1:5" x14ac:dyDescent="0.25">
      <c r="A2277" s="5" t="s">
        <v>27</v>
      </c>
      <c r="B2277">
        <v>9415908</v>
      </c>
      <c r="C2277" s="6">
        <v>39634</v>
      </c>
      <c r="D2277">
        <v>0.18</v>
      </c>
      <c r="E2277" t="s">
        <v>62</v>
      </c>
    </row>
    <row r="2278" spans="1:5" x14ac:dyDescent="0.25">
      <c r="A2278" s="5" t="s">
        <v>27</v>
      </c>
      <c r="B2278">
        <v>9415908</v>
      </c>
      <c r="C2278" s="6">
        <v>39635</v>
      </c>
      <c r="D2278">
        <v>0.18</v>
      </c>
      <c r="E2278" t="s">
        <v>62</v>
      </c>
    </row>
    <row r="2279" spans="1:5" x14ac:dyDescent="0.25">
      <c r="A2279" s="5" t="s">
        <v>27</v>
      </c>
      <c r="B2279">
        <v>9415908</v>
      </c>
      <c r="C2279" s="6">
        <v>39636</v>
      </c>
      <c r="D2279">
        <v>0.18</v>
      </c>
      <c r="E2279" t="s">
        <v>62</v>
      </c>
    </row>
    <row r="2280" spans="1:5" x14ac:dyDescent="0.25">
      <c r="A2280" s="5" t="s">
        <v>27</v>
      </c>
      <c r="B2280">
        <v>9415908</v>
      </c>
      <c r="C2280" s="6">
        <v>39637</v>
      </c>
      <c r="D2280">
        <v>0.18</v>
      </c>
      <c r="E2280" t="s">
        <v>62</v>
      </c>
    </row>
    <row r="2281" spans="1:5" x14ac:dyDescent="0.25">
      <c r="A2281" s="5" t="s">
        <v>27</v>
      </c>
      <c r="B2281">
        <v>9415908</v>
      </c>
      <c r="C2281" s="6">
        <v>39638</v>
      </c>
      <c r="D2281">
        <v>0.18</v>
      </c>
      <c r="E2281" t="s">
        <v>62</v>
      </c>
    </row>
    <row r="2282" spans="1:5" x14ac:dyDescent="0.25">
      <c r="A2282" s="5" t="s">
        <v>27</v>
      </c>
      <c r="B2282">
        <v>9415908</v>
      </c>
      <c r="C2282" s="6">
        <v>39639</v>
      </c>
      <c r="D2282">
        <v>0.18</v>
      </c>
      <c r="E2282" t="s">
        <v>62</v>
      </c>
    </row>
    <row r="2283" spans="1:5" x14ac:dyDescent="0.25">
      <c r="A2283" s="5" t="s">
        <v>27</v>
      </c>
      <c r="B2283">
        <v>9415908</v>
      </c>
      <c r="C2283" s="6">
        <v>39640</v>
      </c>
      <c r="D2283">
        <v>0.18</v>
      </c>
      <c r="E2283" t="s">
        <v>62</v>
      </c>
    </row>
    <row r="2284" spans="1:5" x14ac:dyDescent="0.25">
      <c r="A2284" s="5" t="s">
        <v>27</v>
      </c>
      <c r="B2284">
        <v>9415908</v>
      </c>
      <c r="C2284" s="6">
        <v>39641</v>
      </c>
      <c r="D2284">
        <v>0.18</v>
      </c>
      <c r="E2284" t="s">
        <v>62</v>
      </c>
    </row>
    <row r="2285" spans="1:5" x14ac:dyDescent="0.25">
      <c r="A2285" s="5" t="s">
        <v>27</v>
      </c>
      <c r="B2285">
        <v>9415908</v>
      </c>
      <c r="C2285" s="6">
        <v>39642</v>
      </c>
      <c r="D2285">
        <v>0.19</v>
      </c>
      <c r="E2285" t="s">
        <v>62</v>
      </c>
    </row>
    <row r="2286" spans="1:5" x14ac:dyDescent="0.25">
      <c r="A2286" s="5" t="s">
        <v>27</v>
      </c>
      <c r="B2286">
        <v>9415908</v>
      </c>
      <c r="C2286" s="6">
        <v>39643</v>
      </c>
      <c r="D2286">
        <v>0.19</v>
      </c>
      <c r="E2286" t="s">
        <v>62</v>
      </c>
    </row>
    <row r="2287" spans="1:5" x14ac:dyDescent="0.25">
      <c r="A2287" s="5" t="s">
        <v>27</v>
      </c>
      <c r="B2287">
        <v>9415908</v>
      </c>
      <c r="C2287" s="6">
        <v>39644</v>
      </c>
      <c r="D2287">
        <v>0.19</v>
      </c>
      <c r="E2287" t="s">
        <v>62</v>
      </c>
    </row>
    <row r="2288" spans="1:5" x14ac:dyDescent="0.25">
      <c r="A2288" s="5" t="s">
        <v>27</v>
      </c>
      <c r="B2288">
        <v>9415908</v>
      </c>
      <c r="C2288" s="6">
        <v>39645</v>
      </c>
      <c r="D2288">
        <v>0.19</v>
      </c>
      <c r="E2288" t="s">
        <v>62</v>
      </c>
    </row>
    <row r="2289" spans="1:5" x14ac:dyDescent="0.25">
      <c r="A2289" s="5" t="s">
        <v>27</v>
      </c>
      <c r="B2289">
        <v>9415908</v>
      </c>
      <c r="C2289" s="6">
        <v>39646</v>
      </c>
      <c r="D2289">
        <v>0.2</v>
      </c>
      <c r="E2289" t="s">
        <v>62</v>
      </c>
    </row>
    <row r="2290" spans="1:5" x14ac:dyDescent="0.25">
      <c r="A2290" s="5" t="s">
        <v>27</v>
      </c>
      <c r="B2290">
        <v>9415908</v>
      </c>
      <c r="C2290" s="6">
        <v>39647</v>
      </c>
      <c r="D2290">
        <v>0.19</v>
      </c>
      <c r="E2290" t="s">
        <v>62</v>
      </c>
    </row>
    <row r="2291" spans="1:5" x14ac:dyDescent="0.25">
      <c r="A2291" s="5" t="s">
        <v>27</v>
      </c>
      <c r="B2291">
        <v>9415908</v>
      </c>
      <c r="C2291" s="6">
        <v>39648</v>
      </c>
      <c r="D2291">
        <v>0.18</v>
      </c>
      <c r="E2291" t="s">
        <v>62</v>
      </c>
    </row>
    <row r="2292" spans="1:5" x14ac:dyDescent="0.25">
      <c r="A2292" s="5" t="s">
        <v>27</v>
      </c>
      <c r="B2292">
        <v>9415908</v>
      </c>
      <c r="C2292" s="6">
        <v>39649</v>
      </c>
      <c r="D2292">
        <v>0.19</v>
      </c>
      <c r="E2292" t="s">
        <v>62</v>
      </c>
    </row>
    <row r="2293" spans="1:5" x14ac:dyDescent="0.25">
      <c r="A2293" s="5" t="s">
        <v>27</v>
      </c>
      <c r="B2293">
        <v>9415908</v>
      </c>
      <c r="C2293" s="6">
        <v>39650</v>
      </c>
      <c r="D2293">
        <v>0.19</v>
      </c>
      <c r="E2293" t="s">
        <v>62</v>
      </c>
    </row>
    <row r="2294" spans="1:5" x14ac:dyDescent="0.25">
      <c r="A2294" s="5" t="s">
        <v>27</v>
      </c>
      <c r="B2294">
        <v>9415908</v>
      </c>
      <c r="C2294" s="6">
        <v>39651</v>
      </c>
      <c r="D2294">
        <v>0.19</v>
      </c>
      <c r="E2294" t="s">
        <v>62</v>
      </c>
    </row>
    <row r="2295" spans="1:5" x14ac:dyDescent="0.25">
      <c r="A2295" s="5" t="s">
        <v>27</v>
      </c>
      <c r="B2295">
        <v>9415908</v>
      </c>
      <c r="C2295" s="6">
        <v>39652</v>
      </c>
      <c r="D2295">
        <v>0.19</v>
      </c>
      <c r="E2295" t="s">
        <v>62</v>
      </c>
    </row>
    <row r="2296" spans="1:5" x14ac:dyDescent="0.25">
      <c r="A2296" s="5" t="s">
        <v>27</v>
      </c>
      <c r="B2296">
        <v>9415908</v>
      </c>
      <c r="C2296" s="6">
        <v>39653</v>
      </c>
      <c r="D2296">
        <v>0.18</v>
      </c>
      <c r="E2296" t="s">
        <v>62</v>
      </c>
    </row>
    <row r="2297" spans="1:5" x14ac:dyDescent="0.25">
      <c r="A2297" s="5" t="s">
        <v>27</v>
      </c>
      <c r="B2297">
        <v>9415908</v>
      </c>
      <c r="C2297" s="6">
        <v>39654</v>
      </c>
      <c r="D2297">
        <v>0.18</v>
      </c>
      <c r="E2297" t="s">
        <v>62</v>
      </c>
    </row>
    <row r="2298" spans="1:5" x14ac:dyDescent="0.25">
      <c r="A2298" s="5" t="s">
        <v>27</v>
      </c>
      <c r="B2298">
        <v>9415908</v>
      </c>
      <c r="C2298" s="6">
        <v>39655</v>
      </c>
      <c r="D2298">
        <v>0.18</v>
      </c>
      <c r="E2298" t="s">
        <v>62</v>
      </c>
    </row>
    <row r="2299" spans="1:5" x14ac:dyDescent="0.25">
      <c r="A2299" s="5" t="s">
        <v>27</v>
      </c>
      <c r="B2299">
        <v>9415908</v>
      </c>
      <c r="C2299" s="6">
        <v>39656</v>
      </c>
      <c r="D2299">
        <v>0.18</v>
      </c>
      <c r="E2299" t="s">
        <v>62</v>
      </c>
    </row>
    <row r="2300" spans="1:5" x14ac:dyDescent="0.25">
      <c r="A2300" s="5" t="s">
        <v>27</v>
      </c>
      <c r="B2300">
        <v>9415908</v>
      </c>
      <c r="C2300" s="6">
        <v>39657</v>
      </c>
      <c r="D2300">
        <v>0.18</v>
      </c>
      <c r="E2300" t="s">
        <v>62</v>
      </c>
    </row>
    <row r="2301" spans="1:5" x14ac:dyDescent="0.25">
      <c r="A2301" s="5" t="s">
        <v>27</v>
      </c>
      <c r="B2301">
        <v>9415908</v>
      </c>
      <c r="C2301" s="6">
        <v>39658</v>
      </c>
      <c r="D2301">
        <v>0.18</v>
      </c>
      <c r="E2301" t="s">
        <v>62</v>
      </c>
    </row>
    <row r="2302" spans="1:5" x14ac:dyDescent="0.25">
      <c r="A2302" s="5" t="s">
        <v>27</v>
      </c>
      <c r="B2302">
        <v>9415908</v>
      </c>
      <c r="C2302" s="6">
        <v>39659</v>
      </c>
      <c r="D2302">
        <v>0.18</v>
      </c>
      <c r="E2302" t="s">
        <v>62</v>
      </c>
    </row>
    <row r="2303" spans="1:5" x14ac:dyDescent="0.25">
      <c r="A2303" s="5" t="s">
        <v>27</v>
      </c>
      <c r="B2303">
        <v>9415908</v>
      </c>
      <c r="C2303" s="6">
        <v>39660</v>
      </c>
      <c r="D2303">
        <v>0.18</v>
      </c>
      <c r="E2303" t="s">
        <v>62</v>
      </c>
    </row>
    <row r="2304" spans="1:5" x14ac:dyDescent="0.25">
      <c r="A2304" s="5" t="s">
        <v>27</v>
      </c>
      <c r="B2304">
        <v>9415908</v>
      </c>
      <c r="C2304" s="6">
        <v>39661</v>
      </c>
      <c r="D2304">
        <v>0.18</v>
      </c>
      <c r="E2304" t="s">
        <v>62</v>
      </c>
    </row>
    <row r="2305" spans="1:5" x14ac:dyDescent="0.25">
      <c r="A2305" s="5" t="s">
        <v>27</v>
      </c>
      <c r="B2305">
        <v>9415908</v>
      </c>
      <c r="C2305" s="6">
        <v>39662</v>
      </c>
      <c r="D2305">
        <v>0.18</v>
      </c>
      <c r="E2305" t="s">
        <v>62</v>
      </c>
    </row>
    <row r="2306" spans="1:5" x14ac:dyDescent="0.25">
      <c r="A2306" s="5" t="s">
        <v>27</v>
      </c>
      <c r="B2306">
        <v>9415908</v>
      </c>
      <c r="C2306" s="6">
        <v>39663</v>
      </c>
      <c r="D2306">
        <v>0.18</v>
      </c>
      <c r="E2306" t="s">
        <v>62</v>
      </c>
    </row>
    <row r="2307" spans="1:5" x14ac:dyDescent="0.25">
      <c r="A2307" s="5" t="s">
        <v>27</v>
      </c>
      <c r="B2307">
        <v>9415908</v>
      </c>
      <c r="C2307" s="6">
        <v>39664</v>
      </c>
      <c r="D2307">
        <v>0.18</v>
      </c>
      <c r="E2307" t="s">
        <v>62</v>
      </c>
    </row>
    <row r="2308" spans="1:5" x14ac:dyDescent="0.25">
      <c r="A2308" s="5" t="s">
        <v>27</v>
      </c>
      <c r="B2308">
        <v>9415908</v>
      </c>
      <c r="C2308" s="6">
        <v>39665</v>
      </c>
      <c r="D2308">
        <v>0.18</v>
      </c>
      <c r="E2308" t="s">
        <v>62</v>
      </c>
    </row>
    <row r="2309" spans="1:5" x14ac:dyDescent="0.25">
      <c r="A2309" s="5" t="s">
        <v>27</v>
      </c>
      <c r="B2309">
        <v>9415908</v>
      </c>
      <c r="C2309" s="6">
        <v>39666</v>
      </c>
      <c r="D2309">
        <v>0.18</v>
      </c>
      <c r="E2309" t="s">
        <v>62</v>
      </c>
    </row>
    <row r="2310" spans="1:5" x14ac:dyDescent="0.25">
      <c r="A2310" s="5" t="s">
        <v>27</v>
      </c>
      <c r="B2310">
        <v>9415908</v>
      </c>
      <c r="C2310" s="6">
        <v>39667</v>
      </c>
      <c r="D2310">
        <v>0.18</v>
      </c>
      <c r="E2310" t="s">
        <v>62</v>
      </c>
    </row>
    <row r="2311" spans="1:5" x14ac:dyDescent="0.25">
      <c r="A2311" s="5" t="s">
        <v>27</v>
      </c>
      <c r="B2311">
        <v>9415908</v>
      </c>
      <c r="C2311" s="6">
        <v>39668</v>
      </c>
      <c r="D2311">
        <v>0.18</v>
      </c>
      <c r="E2311" t="s">
        <v>62</v>
      </c>
    </row>
    <row r="2312" spans="1:5" x14ac:dyDescent="0.25">
      <c r="A2312" s="5" t="s">
        <v>27</v>
      </c>
      <c r="B2312">
        <v>9415908</v>
      </c>
      <c r="C2312" s="6">
        <v>39669</v>
      </c>
      <c r="D2312">
        <v>0.18</v>
      </c>
      <c r="E2312" t="s">
        <v>62</v>
      </c>
    </row>
    <row r="2313" spans="1:5" x14ac:dyDescent="0.25">
      <c r="A2313" s="5" t="s">
        <v>27</v>
      </c>
      <c r="B2313">
        <v>9415908</v>
      </c>
      <c r="C2313" s="6">
        <v>39670</v>
      </c>
      <c r="D2313">
        <v>0.18</v>
      </c>
      <c r="E2313" t="s">
        <v>62</v>
      </c>
    </row>
    <row r="2314" spans="1:5" x14ac:dyDescent="0.25">
      <c r="A2314" s="5" t="s">
        <v>27</v>
      </c>
      <c r="B2314">
        <v>9415908</v>
      </c>
      <c r="C2314" s="6">
        <v>39671</v>
      </c>
      <c r="D2314">
        <v>0.17</v>
      </c>
      <c r="E2314" t="s">
        <v>62</v>
      </c>
    </row>
    <row r="2315" spans="1:5" x14ac:dyDescent="0.25">
      <c r="A2315" s="5" t="s">
        <v>27</v>
      </c>
      <c r="B2315">
        <v>9415908</v>
      </c>
      <c r="C2315" s="6">
        <v>39672</v>
      </c>
      <c r="D2315">
        <v>0.17</v>
      </c>
      <c r="E2315" t="s">
        <v>62</v>
      </c>
    </row>
    <row r="2316" spans="1:5" x14ac:dyDescent="0.25">
      <c r="A2316" s="5" t="s">
        <v>27</v>
      </c>
      <c r="B2316">
        <v>9415908</v>
      </c>
      <c r="C2316" s="6">
        <v>39673</v>
      </c>
      <c r="D2316">
        <v>0.17</v>
      </c>
      <c r="E2316" t="s">
        <v>62</v>
      </c>
    </row>
    <row r="2317" spans="1:5" x14ac:dyDescent="0.25">
      <c r="A2317" s="5" t="s">
        <v>27</v>
      </c>
      <c r="B2317">
        <v>9415908</v>
      </c>
      <c r="C2317" s="6">
        <v>39674</v>
      </c>
      <c r="D2317">
        <v>0.17</v>
      </c>
      <c r="E2317" t="s">
        <v>62</v>
      </c>
    </row>
    <row r="2318" spans="1:5" x14ac:dyDescent="0.25">
      <c r="A2318" s="5" t="s">
        <v>27</v>
      </c>
      <c r="B2318">
        <v>9415908</v>
      </c>
      <c r="C2318" s="6">
        <v>39675</v>
      </c>
      <c r="D2318">
        <v>0.17</v>
      </c>
      <c r="E2318" t="s">
        <v>62</v>
      </c>
    </row>
    <row r="2319" spans="1:5" x14ac:dyDescent="0.25">
      <c r="A2319" s="5" t="s">
        <v>27</v>
      </c>
      <c r="B2319">
        <v>9415908</v>
      </c>
      <c r="C2319" s="6">
        <v>39676</v>
      </c>
      <c r="D2319">
        <v>0.17</v>
      </c>
      <c r="E2319" t="s">
        <v>62</v>
      </c>
    </row>
    <row r="2320" spans="1:5" x14ac:dyDescent="0.25">
      <c r="A2320" s="5" t="s">
        <v>27</v>
      </c>
      <c r="B2320">
        <v>9415908</v>
      </c>
      <c r="C2320" s="6">
        <v>39677</v>
      </c>
      <c r="D2320">
        <v>0.17</v>
      </c>
      <c r="E2320" t="s">
        <v>62</v>
      </c>
    </row>
    <row r="2321" spans="1:5" x14ac:dyDescent="0.25">
      <c r="A2321" s="5" t="s">
        <v>27</v>
      </c>
      <c r="B2321">
        <v>9415908</v>
      </c>
      <c r="C2321" s="6">
        <v>39678</v>
      </c>
      <c r="D2321">
        <v>0.18</v>
      </c>
      <c r="E2321" t="s">
        <v>62</v>
      </c>
    </row>
    <row r="2322" spans="1:5" x14ac:dyDescent="0.25">
      <c r="A2322" s="5" t="s">
        <v>27</v>
      </c>
      <c r="B2322">
        <v>9415908</v>
      </c>
      <c r="C2322" s="6">
        <v>39679</v>
      </c>
      <c r="D2322">
        <v>0.17</v>
      </c>
      <c r="E2322" t="s">
        <v>62</v>
      </c>
    </row>
    <row r="2323" spans="1:5" x14ac:dyDescent="0.25">
      <c r="A2323" s="5" t="s">
        <v>27</v>
      </c>
      <c r="B2323">
        <v>9415908</v>
      </c>
      <c r="C2323" s="6">
        <v>39680</v>
      </c>
      <c r="D2323">
        <v>0.17</v>
      </c>
      <c r="E2323" t="s">
        <v>62</v>
      </c>
    </row>
    <row r="2324" spans="1:5" x14ac:dyDescent="0.25">
      <c r="A2324" s="5" t="s">
        <v>27</v>
      </c>
      <c r="B2324">
        <v>9415908</v>
      </c>
      <c r="C2324" s="6">
        <v>39681</v>
      </c>
      <c r="D2324">
        <v>0.17</v>
      </c>
      <c r="E2324" t="s">
        <v>62</v>
      </c>
    </row>
    <row r="2325" spans="1:5" x14ac:dyDescent="0.25">
      <c r="A2325" s="5" t="s">
        <v>27</v>
      </c>
      <c r="B2325">
        <v>9415908</v>
      </c>
      <c r="C2325" s="6">
        <v>39682</v>
      </c>
      <c r="D2325">
        <v>0.17</v>
      </c>
      <c r="E2325" t="s">
        <v>62</v>
      </c>
    </row>
    <row r="2326" spans="1:5" x14ac:dyDescent="0.25">
      <c r="A2326" s="5" t="s">
        <v>27</v>
      </c>
      <c r="B2326">
        <v>9415908</v>
      </c>
      <c r="C2326" s="6">
        <v>39683</v>
      </c>
      <c r="D2326">
        <v>0.17</v>
      </c>
      <c r="E2326" t="s">
        <v>62</v>
      </c>
    </row>
    <row r="2327" spans="1:5" x14ac:dyDescent="0.25">
      <c r="A2327" s="5" t="s">
        <v>27</v>
      </c>
      <c r="B2327">
        <v>9415908</v>
      </c>
      <c r="C2327" s="6">
        <v>39684</v>
      </c>
      <c r="D2327">
        <v>0.17</v>
      </c>
      <c r="E2327" t="s">
        <v>62</v>
      </c>
    </row>
    <row r="2328" spans="1:5" x14ac:dyDescent="0.25">
      <c r="A2328" s="5" t="s">
        <v>27</v>
      </c>
      <c r="B2328">
        <v>9415908</v>
      </c>
      <c r="C2328" s="6">
        <v>39685</v>
      </c>
      <c r="D2328">
        <v>0.17</v>
      </c>
      <c r="E2328" t="s">
        <v>62</v>
      </c>
    </row>
    <row r="2329" spans="1:5" x14ac:dyDescent="0.25">
      <c r="A2329" s="5" t="s">
        <v>27</v>
      </c>
      <c r="B2329">
        <v>9415908</v>
      </c>
      <c r="C2329" s="6">
        <v>39686</v>
      </c>
      <c r="D2329">
        <v>0.17</v>
      </c>
      <c r="E2329" t="s">
        <v>62</v>
      </c>
    </row>
    <row r="2330" spans="1:5" x14ac:dyDescent="0.25">
      <c r="A2330" s="5" t="s">
        <v>27</v>
      </c>
      <c r="B2330">
        <v>9415908</v>
      </c>
      <c r="C2330" s="6">
        <v>39687</v>
      </c>
      <c r="D2330">
        <v>0.17</v>
      </c>
      <c r="E2330" t="s">
        <v>62</v>
      </c>
    </row>
    <row r="2331" spans="1:5" x14ac:dyDescent="0.25">
      <c r="A2331" s="5" t="s">
        <v>27</v>
      </c>
      <c r="B2331">
        <v>9415908</v>
      </c>
      <c r="C2331" s="6">
        <v>39688</v>
      </c>
      <c r="D2331">
        <v>0.17</v>
      </c>
      <c r="E2331" t="s">
        <v>62</v>
      </c>
    </row>
    <row r="2332" spans="1:5" x14ac:dyDescent="0.25">
      <c r="A2332" s="5" t="s">
        <v>27</v>
      </c>
      <c r="B2332">
        <v>9415908</v>
      </c>
      <c r="C2332" s="6">
        <v>39689</v>
      </c>
      <c r="D2332">
        <v>0.17</v>
      </c>
      <c r="E2332" t="s">
        <v>62</v>
      </c>
    </row>
    <row r="2333" spans="1:5" x14ac:dyDescent="0.25">
      <c r="A2333" s="5" t="s">
        <v>27</v>
      </c>
      <c r="B2333">
        <v>9415908</v>
      </c>
      <c r="C2333" s="6">
        <v>39690</v>
      </c>
      <c r="D2333">
        <v>0.17</v>
      </c>
      <c r="E2333" t="s">
        <v>62</v>
      </c>
    </row>
    <row r="2334" spans="1:5" x14ac:dyDescent="0.25">
      <c r="A2334" s="5" t="s">
        <v>27</v>
      </c>
      <c r="B2334">
        <v>9415908</v>
      </c>
      <c r="C2334" s="6">
        <v>39691</v>
      </c>
      <c r="D2334">
        <v>0.18</v>
      </c>
      <c r="E2334" t="s">
        <v>62</v>
      </c>
    </row>
    <row r="2335" spans="1:5" x14ac:dyDescent="0.25">
      <c r="A2335" s="5" t="s">
        <v>27</v>
      </c>
      <c r="B2335">
        <v>9415908</v>
      </c>
      <c r="C2335" s="6">
        <v>39692</v>
      </c>
      <c r="D2335">
        <v>0.17</v>
      </c>
      <c r="E2335" t="s">
        <v>62</v>
      </c>
    </row>
    <row r="2336" spans="1:5" x14ac:dyDescent="0.25">
      <c r="A2336" s="5" t="s">
        <v>27</v>
      </c>
      <c r="B2336">
        <v>9415908</v>
      </c>
      <c r="C2336" s="6">
        <v>39693</v>
      </c>
      <c r="D2336">
        <v>0.17</v>
      </c>
      <c r="E2336" t="s">
        <v>62</v>
      </c>
    </row>
    <row r="2337" spans="1:5" x14ac:dyDescent="0.25">
      <c r="A2337" s="5" t="s">
        <v>27</v>
      </c>
      <c r="B2337">
        <v>9415908</v>
      </c>
      <c r="C2337" s="6">
        <v>39694</v>
      </c>
      <c r="D2337">
        <v>0.17</v>
      </c>
      <c r="E2337" t="s">
        <v>62</v>
      </c>
    </row>
    <row r="2338" spans="1:5" x14ac:dyDescent="0.25">
      <c r="A2338" s="5" t="s">
        <v>27</v>
      </c>
      <c r="B2338">
        <v>9415908</v>
      </c>
      <c r="C2338" s="6">
        <v>39695</v>
      </c>
      <c r="D2338">
        <v>0.17</v>
      </c>
      <c r="E2338" t="s">
        <v>62</v>
      </c>
    </row>
    <row r="2339" spans="1:5" x14ac:dyDescent="0.25">
      <c r="A2339" s="5" t="s">
        <v>27</v>
      </c>
      <c r="B2339">
        <v>9415908</v>
      </c>
      <c r="C2339" s="6">
        <v>39696</v>
      </c>
      <c r="D2339">
        <v>0.17</v>
      </c>
      <c r="E2339" t="s">
        <v>62</v>
      </c>
    </row>
    <row r="2340" spans="1:5" x14ac:dyDescent="0.25">
      <c r="A2340" s="5" t="s">
        <v>27</v>
      </c>
      <c r="B2340">
        <v>9415908</v>
      </c>
      <c r="C2340" s="6">
        <v>39697</v>
      </c>
      <c r="D2340">
        <v>0.17</v>
      </c>
      <c r="E2340" t="s">
        <v>62</v>
      </c>
    </row>
    <row r="2341" spans="1:5" x14ac:dyDescent="0.25">
      <c r="A2341" s="5" t="s">
        <v>27</v>
      </c>
      <c r="B2341">
        <v>9415908</v>
      </c>
      <c r="C2341" s="6">
        <v>39698</v>
      </c>
      <c r="D2341">
        <v>0.17</v>
      </c>
      <c r="E2341" t="s">
        <v>62</v>
      </c>
    </row>
    <row r="2342" spans="1:5" x14ac:dyDescent="0.25">
      <c r="A2342" s="5" t="s">
        <v>27</v>
      </c>
      <c r="B2342">
        <v>9415908</v>
      </c>
      <c r="C2342" s="6">
        <v>39699</v>
      </c>
      <c r="D2342">
        <v>0.17</v>
      </c>
      <c r="E2342" t="s">
        <v>62</v>
      </c>
    </row>
    <row r="2343" spans="1:5" x14ac:dyDescent="0.25">
      <c r="A2343" s="5" t="s">
        <v>27</v>
      </c>
      <c r="B2343">
        <v>9415908</v>
      </c>
      <c r="C2343" s="6">
        <v>39700</v>
      </c>
      <c r="D2343">
        <v>0.17</v>
      </c>
      <c r="E2343" t="s">
        <v>62</v>
      </c>
    </row>
    <row r="2344" spans="1:5" x14ac:dyDescent="0.25">
      <c r="A2344" s="5" t="s">
        <v>27</v>
      </c>
      <c r="B2344">
        <v>9415908</v>
      </c>
      <c r="C2344" s="6">
        <v>39701</v>
      </c>
      <c r="D2344">
        <v>0.17</v>
      </c>
      <c r="E2344" t="s">
        <v>62</v>
      </c>
    </row>
    <row r="2345" spans="1:5" x14ac:dyDescent="0.25">
      <c r="A2345" s="5" t="s">
        <v>27</v>
      </c>
      <c r="B2345">
        <v>9415908</v>
      </c>
      <c r="C2345" s="6">
        <v>39702</v>
      </c>
      <c r="D2345">
        <v>0.17</v>
      </c>
      <c r="E2345" t="s">
        <v>62</v>
      </c>
    </row>
    <row r="2346" spans="1:5" x14ac:dyDescent="0.25">
      <c r="A2346" s="5" t="s">
        <v>27</v>
      </c>
      <c r="B2346">
        <v>9415908</v>
      </c>
      <c r="C2346" s="6">
        <v>39703</v>
      </c>
      <c r="D2346">
        <v>0.17</v>
      </c>
      <c r="E2346" t="s">
        <v>62</v>
      </c>
    </row>
    <row r="2347" spans="1:5" x14ac:dyDescent="0.25">
      <c r="A2347" s="5" t="s">
        <v>27</v>
      </c>
      <c r="B2347">
        <v>9415908</v>
      </c>
      <c r="C2347" s="6">
        <v>39704</v>
      </c>
      <c r="D2347">
        <v>0.17</v>
      </c>
      <c r="E2347" t="s">
        <v>62</v>
      </c>
    </row>
    <row r="2348" spans="1:5" x14ac:dyDescent="0.25">
      <c r="A2348" s="5" t="s">
        <v>27</v>
      </c>
      <c r="B2348">
        <v>9415908</v>
      </c>
      <c r="C2348" s="6">
        <v>39705</v>
      </c>
      <c r="D2348">
        <v>0.17</v>
      </c>
      <c r="E2348" t="s">
        <v>62</v>
      </c>
    </row>
    <row r="2349" spans="1:5" x14ac:dyDescent="0.25">
      <c r="A2349" s="5" t="s">
        <v>27</v>
      </c>
      <c r="B2349">
        <v>9415908</v>
      </c>
      <c r="C2349" s="6">
        <v>39706</v>
      </c>
      <c r="D2349">
        <v>0.17</v>
      </c>
      <c r="E2349" t="s">
        <v>62</v>
      </c>
    </row>
    <row r="2350" spans="1:5" x14ac:dyDescent="0.25">
      <c r="A2350" s="5" t="s">
        <v>27</v>
      </c>
      <c r="B2350">
        <v>9415908</v>
      </c>
      <c r="C2350" s="6">
        <v>39707</v>
      </c>
      <c r="D2350">
        <v>0.17</v>
      </c>
      <c r="E2350" t="s">
        <v>62</v>
      </c>
    </row>
    <row r="2351" spans="1:5" x14ac:dyDescent="0.25">
      <c r="A2351" s="5" t="s">
        <v>27</v>
      </c>
      <c r="B2351">
        <v>9415908</v>
      </c>
      <c r="C2351" s="6">
        <v>39708</v>
      </c>
      <c r="D2351">
        <v>0.17</v>
      </c>
      <c r="E2351" t="s">
        <v>62</v>
      </c>
    </row>
    <row r="2352" spans="1:5" x14ac:dyDescent="0.25">
      <c r="A2352" s="5" t="s">
        <v>27</v>
      </c>
      <c r="B2352">
        <v>9415908</v>
      </c>
      <c r="C2352" s="6">
        <v>39709</v>
      </c>
      <c r="D2352">
        <v>0.17</v>
      </c>
      <c r="E2352" t="s">
        <v>62</v>
      </c>
    </row>
    <row r="2353" spans="1:5" x14ac:dyDescent="0.25">
      <c r="A2353" s="5" t="s">
        <v>27</v>
      </c>
      <c r="B2353">
        <v>9415908</v>
      </c>
      <c r="C2353" s="6">
        <v>39710</v>
      </c>
      <c r="D2353">
        <v>0.17</v>
      </c>
      <c r="E2353" t="s">
        <v>62</v>
      </c>
    </row>
    <row r="2354" spans="1:5" x14ac:dyDescent="0.25">
      <c r="A2354" s="5" t="s">
        <v>27</v>
      </c>
      <c r="B2354">
        <v>9415908</v>
      </c>
      <c r="C2354" s="6">
        <v>39711</v>
      </c>
      <c r="D2354">
        <v>0.17</v>
      </c>
      <c r="E2354" t="s">
        <v>62</v>
      </c>
    </row>
    <row r="2355" spans="1:5" x14ac:dyDescent="0.25">
      <c r="A2355" s="5" t="s">
        <v>27</v>
      </c>
      <c r="B2355">
        <v>9415908</v>
      </c>
      <c r="C2355" s="6">
        <v>39712</v>
      </c>
      <c r="D2355">
        <v>0.17</v>
      </c>
      <c r="E2355" t="s">
        <v>62</v>
      </c>
    </row>
    <row r="2356" spans="1:5" x14ac:dyDescent="0.25">
      <c r="A2356" s="5" t="s">
        <v>27</v>
      </c>
      <c r="B2356">
        <v>9415908</v>
      </c>
      <c r="C2356" s="6">
        <v>39713</v>
      </c>
      <c r="D2356">
        <v>0.17</v>
      </c>
      <c r="E2356" t="s">
        <v>62</v>
      </c>
    </row>
    <row r="2357" spans="1:5" x14ac:dyDescent="0.25">
      <c r="A2357" s="5" t="s">
        <v>27</v>
      </c>
      <c r="B2357">
        <v>9415908</v>
      </c>
      <c r="C2357" s="6">
        <v>39714</v>
      </c>
      <c r="D2357">
        <v>0.17</v>
      </c>
      <c r="E2357" t="s">
        <v>62</v>
      </c>
    </row>
    <row r="2358" spans="1:5" x14ac:dyDescent="0.25">
      <c r="A2358" s="5" t="s">
        <v>27</v>
      </c>
      <c r="B2358">
        <v>9415908</v>
      </c>
      <c r="C2358" s="6">
        <v>39715</v>
      </c>
      <c r="D2358">
        <v>0.17</v>
      </c>
      <c r="E2358" t="s">
        <v>62</v>
      </c>
    </row>
    <row r="2359" spans="1:5" x14ac:dyDescent="0.25">
      <c r="A2359" s="5" t="s">
        <v>27</v>
      </c>
      <c r="B2359">
        <v>9415908</v>
      </c>
      <c r="C2359" s="6">
        <v>39716</v>
      </c>
      <c r="D2359">
        <v>0.17</v>
      </c>
      <c r="E2359" t="s">
        <v>62</v>
      </c>
    </row>
    <row r="2360" spans="1:5" x14ac:dyDescent="0.25">
      <c r="A2360" s="5" t="s">
        <v>27</v>
      </c>
      <c r="B2360">
        <v>9415908</v>
      </c>
      <c r="C2360" s="6">
        <v>39717</v>
      </c>
      <c r="D2360">
        <v>0.17</v>
      </c>
      <c r="E2360" t="s">
        <v>62</v>
      </c>
    </row>
    <row r="2361" spans="1:5" x14ac:dyDescent="0.25">
      <c r="A2361" s="5" t="s">
        <v>27</v>
      </c>
      <c r="B2361">
        <v>9415908</v>
      </c>
      <c r="C2361" s="6">
        <v>39718</v>
      </c>
      <c r="D2361">
        <v>0.17</v>
      </c>
      <c r="E2361" t="s">
        <v>62</v>
      </c>
    </row>
    <row r="2362" spans="1:5" x14ac:dyDescent="0.25">
      <c r="A2362" s="5" t="s">
        <v>27</v>
      </c>
      <c r="B2362">
        <v>9415908</v>
      </c>
      <c r="C2362" s="6">
        <v>39719</v>
      </c>
      <c r="D2362">
        <v>0.17</v>
      </c>
      <c r="E2362" t="s">
        <v>62</v>
      </c>
    </row>
    <row r="2363" spans="1:5" x14ac:dyDescent="0.25">
      <c r="A2363" s="5" t="s">
        <v>27</v>
      </c>
      <c r="B2363">
        <v>9415908</v>
      </c>
      <c r="C2363" s="6">
        <v>39720</v>
      </c>
      <c r="D2363">
        <v>0.17</v>
      </c>
      <c r="E2363" t="s">
        <v>62</v>
      </c>
    </row>
    <row r="2364" spans="1:5" x14ac:dyDescent="0.25">
      <c r="A2364" s="5" t="s">
        <v>27</v>
      </c>
      <c r="B2364">
        <v>9415908</v>
      </c>
      <c r="C2364" s="6">
        <v>39721</v>
      </c>
      <c r="D2364">
        <v>0.17</v>
      </c>
      <c r="E2364" t="s">
        <v>62</v>
      </c>
    </row>
    <row r="2365" spans="1:5" x14ac:dyDescent="0.25">
      <c r="A2365" s="5" t="s">
        <v>27</v>
      </c>
      <c r="B2365">
        <v>9415908</v>
      </c>
      <c r="C2365" s="6">
        <v>39722</v>
      </c>
      <c r="D2365">
        <v>0.17</v>
      </c>
      <c r="E2365" t="s">
        <v>62</v>
      </c>
    </row>
    <row r="2366" spans="1:5" x14ac:dyDescent="0.25">
      <c r="A2366" s="5" t="s">
        <v>27</v>
      </c>
      <c r="B2366">
        <v>9415908</v>
      </c>
      <c r="C2366" s="6">
        <v>39723</v>
      </c>
      <c r="D2366">
        <v>0.17</v>
      </c>
      <c r="E2366" t="s">
        <v>62</v>
      </c>
    </row>
    <row r="2367" spans="1:5" x14ac:dyDescent="0.25">
      <c r="A2367" s="5" t="s">
        <v>27</v>
      </c>
      <c r="B2367">
        <v>9415908</v>
      </c>
      <c r="C2367" s="6">
        <v>39724</v>
      </c>
      <c r="D2367">
        <v>0.17</v>
      </c>
      <c r="E2367" t="s">
        <v>62</v>
      </c>
    </row>
    <row r="2368" spans="1:5" x14ac:dyDescent="0.25">
      <c r="A2368" s="5" t="s">
        <v>27</v>
      </c>
      <c r="B2368">
        <v>9415908</v>
      </c>
      <c r="C2368" s="6">
        <v>39725</v>
      </c>
      <c r="D2368">
        <v>0.17</v>
      </c>
      <c r="E2368" t="s">
        <v>62</v>
      </c>
    </row>
    <row r="2369" spans="1:5" x14ac:dyDescent="0.25">
      <c r="A2369" s="5" t="s">
        <v>27</v>
      </c>
      <c r="B2369">
        <v>9415908</v>
      </c>
      <c r="C2369" s="6">
        <v>39726</v>
      </c>
      <c r="D2369">
        <v>0.17</v>
      </c>
      <c r="E2369" t="s">
        <v>62</v>
      </c>
    </row>
    <row r="2370" spans="1:5" x14ac:dyDescent="0.25">
      <c r="A2370" s="5" t="s">
        <v>27</v>
      </c>
      <c r="B2370">
        <v>9415908</v>
      </c>
      <c r="C2370" s="6">
        <v>39727</v>
      </c>
      <c r="D2370">
        <v>0.17</v>
      </c>
      <c r="E2370" t="s">
        <v>62</v>
      </c>
    </row>
    <row r="2371" spans="1:5" x14ac:dyDescent="0.25">
      <c r="A2371" s="5" t="s">
        <v>27</v>
      </c>
      <c r="B2371">
        <v>9415908</v>
      </c>
      <c r="C2371" s="6">
        <v>39728</v>
      </c>
      <c r="D2371">
        <v>0.17</v>
      </c>
      <c r="E2371" t="s">
        <v>62</v>
      </c>
    </row>
    <row r="2372" spans="1:5" x14ac:dyDescent="0.25">
      <c r="A2372" s="5" t="s">
        <v>27</v>
      </c>
      <c r="B2372">
        <v>9415908</v>
      </c>
      <c r="C2372" s="6">
        <v>39729</v>
      </c>
      <c r="D2372">
        <v>0.17</v>
      </c>
      <c r="E2372" t="s">
        <v>62</v>
      </c>
    </row>
    <row r="2373" spans="1:5" x14ac:dyDescent="0.25">
      <c r="A2373" s="5" t="s">
        <v>27</v>
      </c>
      <c r="B2373">
        <v>9415908</v>
      </c>
      <c r="C2373" s="6">
        <v>39730</v>
      </c>
      <c r="D2373">
        <v>0.17</v>
      </c>
      <c r="E2373" t="s">
        <v>62</v>
      </c>
    </row>
    <row r="2374" spans="1:5" x14ac:dyDescent="0.25">
      <c r="A2374" s="5" t="s">
        <v>27</v>
      </c>
      <c r="B2374">
        <v>9415908</v>
      </c>
      <c r="C2374" s="6">
        <v>39731</v>
      </c>
      <c r="D2374">
        <v>0.17</v>
      </c>
      <c r="E2374" t="s">
        <v>62</v>
      </c>
    </row>
    <row r="2375" spans="1:5" x14ac:dyDescent="0.25">
      <c r="A2375" s="5" t="s">
        <v>27</v>
      </c>
      <c r="B2375">
        <v>9415908</v>
      </c>
      <c r="C2375" s="6">
        <v>39732</v>
      </c>
      <c r="D2375">
        <v>0.17</v>
      </c>
      <c r="E2375" t="s">
        <v>62</v>
      </c>
    </row>
    <row r="2376" spans="1:5" x14ac:dyDescent="0.25">
      <c r="A2376" s="5" t="s">
        <v>27</v>
      </c>
      <c r="B2376">
        <v>9415908</v>
      </c>
      <c r="C2376" s="6">
        <v>39733</v>
      </c>
      <c r="D2376">
        <v>0.17</v>
      </c>
      <c r="E2376" t="s">
        <v>62</v>
      </c>
    </row>
    <row r="2377" spans="1:5" x14ac:dyDescent="0.25">
      <c r="A2377" s="5" t="s">
        <v>27</v>
      </c>
      <c r="B2377">
        <v>9415908</v>
      </c>
      <c r="C2377" s="6">
        <v>39734</v>
      </c>
      <c r="D2377">
        <v>0.17</v>
      </c>
      <c r="E2377" t="s">
        <v>62</v>
      </c>
    </row>
    <row r="2378" spans="1:5" x14ac:dyDescent="0.25">
      <c r="A2378" s="5" t="s">
        <v>27</v>
      </c>
      <c r="B2378">
        <v>9415908</v>
      </c>
      <c r="C2378" s="6">
        <v>39735</v>
      </c>
      <c r="D2378">
        <v>0.17</v>
      </c>
      <c r="E2378" t="s">
        <v>62</v>
      </c>
    </row>
    <row r="2379" spans="1:5" x14ac:dyDescent="0.25">
      <c r="A2379" s="5" t="s">
        <v>27</v>
      </c>
      <c r="B2379">
        <v>9415908</v>
      </c>
      <c r="C2379" s="6">
        <v>39736</v>
      </c>
      <c r="D2379">
        <v>0.17</v>
      </c>
      <c r="E2379" t="s">
        <v>62</v>
      </c>
    </row>
    <row r="2380" spans="1:5" x14ac:dyDescent="0.25">
      <c r="A2380" s="5" t="s">
        <v>27</v>
      </c>
      <c r="B2380">
        <v>9415908</v>
      </c>
      <c r="C2380" s="6">
        <v>39737</v>
      </c>
      <c r="D2380">
        <v>0.17</v>
      </c>
      <c r="E2380" t="s">
        <v>62</v>
      </c>
    </row>
    <row r="2381" spans="1:5" x14ac:dyDescent="0.25">
      <c r="A2381" s="5" t="s">
        <v>27</v>
      </c>
      <c r="B2381">
        <v>9415908</v>
      </c>
      <c r="C2381" s="6">
        <v>39738</v>
      </c>
      <c r="D2381">
        <v>0.17</v>
      </c>
      <c r="E2381" t="s">
        <v>62</v>
      </c>
    </row>
    <row r="2382" spans="1:5" x14ac:dyDescent="0.25">
      <c r="A2382" s="5" t="s">
        <v>27</v>
      </c>
      <c r="B2382">
        <v>9415908</v>
      </c>
      <c r="C2382" s="6">
        <v>39739</v>
      </c>
      <c r="D2382">
        <v>0.17</v>
      </c>
      <c r="E2382" t="s">
        <v>62</v>
      </c>
    </row>
    <row r="2383" spans="1:5" x14ac:dyDescent="0.25">
      <c r="A2383" s="5" t="s">
        <v>27</v>
      </c>
      <c r="B2383">
        <v>9415908</v>
      </c>
      <c r="C2383" s="6">
        <v>39740</v>
      </c>
      <c r="D2383">
        <v>0.17</v>
      </c>
      <c r="E2383" t="s">
        <v>62</v>
      </c>
    </row>
    <row r="2384" spans="1:5" x14ac:dyDescent="0.25">
      <c r="A2384" s="5" t="s">
        <v>27</v>
      </c>
      <c r="B2384">
        <v>9415908</v>
      </c>
      <c r="C2384" s="6">
        <v>39741</v>
      </c>
      <c r="D2384">
        <v>0.17</v>
      </c>
      <c r="E2384" t="s">
        <v>62</v>
      </c>
    </row>
    <row r="2385" spans="1:5" x14ac:dyDescent="0.25">
      <c r="A2385" s="5" t="s">
        <v>27</v>
      </c>
      <c r="B2385">
        <v>9415908</v>
      </c>
      <c r="C2385" s="6">
        <v>39742</v>
      </c>
      <c r="D2385">
        <v>0.17</v>
      </c>
      <c r="E2385" t="s">
        <v>62</v>
      </c>
    </row>
    <row r="2386" spans="1:5" x14ac:dyDescent="0.25">
      <c r="A2386" s="5" t="s">
        <v>27</v>
      </c>
      <c r="B2386">
        <v>9415908</v>
      </c>
      <c r="C2386" s="6">
        <v>39743</v>
      </c>
      <c r="D2386">
        <v>0.17</v>
      </c>
      <c r="E2386" t="s">
        <v>62</v>
      </c>
    </row>
    <row r="2387" spans="1:5" x14ac:dyDescent="0.25">
      <c r="A2387" s="5" t="s">
        <v>27</v>
      </c>
      <c r="B2387">
        <v>9415908</v>
      </c>
      <c r="C2387" s="6">
        <v>39744</v>
      </c>
      <c r="D2387">
        <v>0.17</v>
      </c>
      <c r="E2387" t="s">
        <v>62</v>
      </c>
    </row>
    <row r="2388" spans="1:5" x14ac:dyDescent="0.25">
      <c r="A2388" s="5" t="s">
        <v>27</v>
      </c>
      <c r="B2388">
        <v>9415908</v>
      </c>
      <c r="C2388" s="6">
        <v>39745</v>
      </c>
      <c r="D2388">
        <v>0.17</v>
      </c>
      <c r="E2388" t="s">
        <v>62</v>
      </c>
    </row>
    <row r="2389" spans="1:5" x14ac:dyDescent="0.25">
      <c r="A2389" s="5" t="s">
        <v>27</v>
      </c>
      <c r="B2389">
        <v>9415908</v>
      </c>
      <c r="C2389" s="6">
        <v>39746</v>
      </c>
      <c r="D2389">
        <v>0.17</v>
      </c>
      <c r="E2389" t="s">
        <v>62</v>
      </c>
    </row>
    <row r="2390" spans="1:5" x14ac:dyDescent="0.25">
      <c r="A2390" s="5" t="s">
        <v>27</v>
      </c>
      <c r="B2390">
        <v>9415908</v>
      </c>
      <c r="C2390" s="6">
        <v>39747</v>
      </c>
      <c r="D2390">
        <v>0.17</v>
      </c>
      <c r="E2390" t="s">
        <v>62</v>
      </c>
    </row>
    <row r="2391" spans="1:5" x14ac:dyDescent="0.25">
      <c r="A2391" s="5" t="s">
        <v>27</v>
      </c>
      <c r="B2391">
        <v>9415908</v>
      </c>
      <c r="C2391" s="6">
        <v>39748</v>
      </c>
      <c r="D2391">
        <v>0.17</v>
      </c>
      <c r="E2391" t="s">
        <v>62</v>
      </c>
    </row>
    <row r="2392" spans="1:5" x14ac:dyDescent="0.25">
      <c r="A2392" s="5" t="s">
        <v>27</v>
      </c>
      <c r="B2392">
        <v>9415908</v>
      </c>
      <c r="C2392" s="6">
        <v>39749</v>
      </c>
      <c r="D2392">
        <v>0.17</v>
      </c>
      <c r="E2392" t="s">
        <v>62</v>
      </c>
    </row>
    <row r="2393" spans="1:5" x14ac:dyDescent="0.25">
      <c r="A2393" s="5" t="s">
        <v>27</v>
      </c>
      <c r="B2393">
        <v>9415908</v>
      </c>
      <c r="C2393" s="6">
        <v>39750</v>
      </c>
      <c r="D2393">
        <v>0.17</v>
      </c>
      <c r="E2393" t="s">
        <v>62</v>
      </c>
    </row>
    <row r="2394" spans="1:5" x14ac:dyDescent="0.25">
      <c r="A2394" s="5" t="s">
        <v>27</v>
      </c>
      <c r="B2394">
        <v>9415908</v>
      </c>
      <c r="C2394" s="6">
        <v>39751</v>
      </c>
      <c r="D2394">
        <v>0.17</v>
      </c>
      <c r="E2394" t="s">
        <v>62</v>
      </c>
    </row>
    <row r="2395" spans="1:5" x14ac:dyDescent="0.25">
      <c r="A2395" s="5" t="s">
        <v>27</v>
      </c>
      <c r="B2395">
        <v>9415908</v>
      </c>
      <c r="C2395" s="6">
        <v>39752</v>
      </c>
      <c r="D2395">
        <v>0.17</v>
      </c>
      <c r="E2395" t="s">
        <v>62</v>
      </c>
    </row>
    <row r="2396" spans="1:5" x14ac:dyDescent="0.25">
      <c r="A2396" s="5" t="s">
        <v>27</v>
      </c>
      <c r="B2396">
        <v>9415908</v>
      </c>
      <c r="C2396" s="6">
        <v>39753</v>
      </c>
      <c r="D2396">
        <v>0.17</v>
      </c>
      <c r="E2396" t="s">
        <v>62</v>
      </c>
    </row>
    <row r="2397" spans="1:5" x14ac:dyDescent="0.25">
      <c r="A2397" s="5" t="s">
        <v>27</v>
      </c>
      <c r="B2397">
        <v>9415908</v>
      </c>
      <c r="C2397" s="6">
        <v>39754</v>
      </c>
      <c r="D2397">
        <v>0.18</v>
      </c>
      <c r="E2397" t="s">
        <v>62</v>
      </c>
    </row>
    <row r="2398" spans="1:5" x14ac:dyDescent="0.25">
      <c r="A2398" s="5" t="s">
        <v>27</v>
      </c>
      <c r="B2398">
        <v>9415908</v>
      </c>
      <c r="C2398" s="6">
        <v>39755</v>
      </c>
      <c r="D2398">
        <v>0.18</v>
      </c>
      <c r="E2398" t="s">
        <v>62</v>
      </c>
    </row>
    <row r="2399" spans="1:5" x14ac:dyDescent="0.25">
      <c r="A2399" s="5" t="s">
        <v>27</v>
      </c>
      <c r="B2399">
        <v>9415908</v>
      </c>
      <c r="C2399" s="6">
        <v>39756</v>
      </c>
      <c r="D2399">
        <v>0.18</v>
      </c>
      <c r="E2399" t="s">
        <v>62</v>
      </c>
    </row>
    <row r="2400" spans="1:5" x14ac:dyDescent="0.25">
      <c r="A2400" s="5" t="s">
        <v>27</v>
      </c>
      <c r="B2400">
        <v>9415908</v>
      </c>
      <c r="C2400" s="6">
        <v>39757</v>
      </c>
      <c r="D2400">
        <v>0.18</v>
      </c>
      <c r="E2400" t="s">
        <v>62</v>
      </c>
    </row>
    <row r="2401" spans="1:5" x14ac:dyDescent="0.25">
      <c r="A2401" s="5" t="s">
        <v>27</v>
      </c>
      <c r="B2401">
        <v>9415908</v>
      </c>
      <c r="C2401" s="6">
        <v>39758</v>
      </c>
      <c r="D2401">
        <v>0.17</v>
      </c>
      <c r="E2401" t="s">
        <v>62</v>
      </c>
    </row>
    <row r="2402" spans="1:5" x14ac:dyDescent="0.25">
      <c r="A2402" s="5" t="s">
        <v>27</v>
      </c>
      <c r="B2402">
        <v>9415908</v>
      </c>
      <c r="C2402" s="6">
        <v>39759</v>
      </c>
      <c r="D2402">
        <v>0.17</v>
      </c>
      <c r="E2402" t="s">
        <v>62</v>
      </c>
    </row>
    <row r="2403" spans="1:5" x14ac:dyDescent="0.25">
      <c r="A2403" s="5" t="s">
        <v>27</v>
      </c>
      <c r="B2403">
        <v>9415908</v>
      </c>
      <c r="C2403" s="6">
        <v>39760</v>
      </c>
      <c r="D2403">
        <v>0.17</v>
      </c>
      <c r="E2403" t="s">
        <v>62</v>
      </c>
    </row>
    <row r="2404" spans="1:5" x14ac:dyDescent="0.25">
      <c r="A2404" s="5" t="s">
        <v>27</v>
      </c>
      <c r="B2404">
        <v>9415908</v>
      </c>
      <c r="C2404" s="6">
        <v>39761</v>
      </c>
      <c r="D2404">
        <v>0.18</v>
      </c>
      <c r="E2404" t="s">
        <v>62</v>
      </c>
    </row>
    <row r="2405" spans="1:5" x14ac:dyDescent="0.25">
      <c r="A2405" s="5" t="s">
        <v>27</v>
      </c>
      <c r="B2405">
        <v>9415908</v>
      </c>
      <c r="C2405" s="6">
        <v>39762</v>
      </c>
      <c r="D2405">
        <v>0.18</v>
      </c>
      <c r="E2405" t="s">
        <v>62</v>
      </c>
    </row>
    <row r="2406" spans="1:5" x14ac:dyDescent="0.25">
      <c r="A2406" s="5" t="s">
        <v>27</v>
      </c>
      <c r="B2406">
        <v>9415908</v>
      </c>
      <c r="C2406" s="6">
        <v>39763</v>
      </c>
      <c r="D2406">
        <v>0.18</v>
      </c>
      <c r="E2406" t="s">
        <v>62</v>
      </c>
    </row>
    <row r="2407" spans="1:5" x14ac:dyDescent="0.25">
      <c r="A2407" s="5" t="s">
        <v>27</v>
      </c>
      <c r="B2407">
        <v>9415908</v>
      </c>
      <c r="C2407" s="6">
        <v>39764</v>
      </c>
      <c r="D2407">
        <v>0.17</v>
      </c>
      <c r="E2407" t="s">
        <v>62</v>
      </c>
    </row>
    <row r="2408" spans="1:5" x14ac:dyDescent="0.25">
      <c r="A2408" s="5" t="s">
        <v>27</v>
      </c>
      <c r="B2408">
        <v>9415908</v>
      </c>
      <c r="C2408" s="6">
        <v>39765</v>
      </c>
      <c r="D2408">
        <v>0.17</v>
      </c>
      <c r="E2408" t="s">
        <v>62</v>
      </c>
    </row>
    <row r="2409" spans="1:5" x14ac:dyDescent="0.25">
      <c r="A2409" s="5" t="s">
        <v>27</v>
      </c>
      <c r="B2409">
        <v>9415908</v>
      </c>
      <c r="C2409" s="6">
        <v>39766</v>
      </c>
      <c r="D2409">
        <v>0.17</v>
      </c>
      <c r="E2409" t="s">
        <v>62</v>
      </c>
    </row>
    <row r="2410" spans="1:5" x14ac:dyDescent="0.25">
      <c r="A2410" s="5" t="s">
        <v>27</v>
      </c>
      <c r="B2410">
        <v>9415908</v>
      </c>
      <c r="C2410" s="6">
        <v>39767</v>
      </c>
      <c r="D2410">
        <v>0.17</v>
      </c>
      <c r="E2410" t="s">
        <v>62</v>
      </c>
    </row>
    <row r="2411" spans="1:5" x14ac:dyDescent="0.25">
      <c r="A2411" s="5" t="s">
        <v>27</v>
      </c>
      <c r="B2411">
        <v>9415908</v>
      </c>
      <c r="C2411" s="6">
        <v>39768</v>
      </c>
      <c r="D2411">
        <v>0.17</v>
      </c>
      <c r="E2411" t="s">
        <v>62</v>
      </c>
    </row>
    <row r="2412" spans="1:5" x14ac:dyDescent="0.25">
      <c r="A2412" s="5" t="s">
        <v>27</v>
      </c>
      <c r="B2412">
        <v>9415908</v>
      </c>
      <c r="C2412" s="6">
        <v>39769</v>
      </c>
      <c r="D2412">
        <v>0.17</v>
      </c>
      <c r="E2412" t="s">
        <v>62</v>
      </c>
    </row>
    <row r="2413" spans="1:5" x14ac:dyDescent="0.25">
      <c r="A2413" s="5" t="s">
        <v>27</v>
      </c>
      <c r="B2413">
        <v>9415908</v>
      </c>
      <c r="C2413" s="6">
        <v>39770</v>
      </c>
      <c r="D2413">
        <v>0.17</v>
      </c>
      <c r="E2413" t="s">
        <v>62</v>
      </c>
    </row>
    <row r="2414" spans="1:5" x14ac:dyDescent="0.25">
      <c r="A2414" s="5" t="s">
        <v>27</v>
      </c>
      <c r="B2414">
        <v>9415908</v>
      </c>
      <c r="C2414" s="6">
        <v>39771</v>
      </c>
      <c r="D2414">
        <v>0.17</v>
      </c>
      <c r="E2414" t="s">
        <v>62</v>
      </c>
    </row>
    <row r="2415" spans="1:5" x14ac:dyDescent="0.25">
      <c r="A2415" s="5" t="s">
        <v>27</v>
      </c>
      <c r="B2415">
        <v>9415908</v>
      </c>
      <c r="C2415" s="6">
        <v>39772</v>
      </c>
      <c r="D2415">
        <v>0.17</v>
      </c>
      <c r="E2415" t="s">
        <v>62</v>
      </c>
    </row>
    <row r="2416" spans="1:5" x14ac:dyDescent="0.25">
      <c r="A2416" s="5" t="s">
        <v>27</v>
      </c>
      <c r="B2416">
        <v>9415908</v>
      </c>
      <c r="C2416" s="6">
        <v>39773</v>
      </c>
      <c r="D2416">
        <v>0.17</v>
      </c>
      <c r="E2416" t="s">
        <v>62</v>
      </c>
    </row>
    <row r="2417" spans="1:5" x14ac:dyDescent="0.25">
      <c r="A2417" s="5" t="s">
        <v>27</v>
      </c>
      <c r="B2417">
        <v>9415908</v>
      </c>
      <c r="C2417" s="6">
        <v>39774</v>
      </c>
      <c r="D2417">
        <v>0.17</v>
      </c>
      <c r="E2417" t="s">
        <v>62</v>
      </c>
    </row>
    <row r="2418" spans="1:5" x14ac:dyDescent="0.25">
      <c r="A2418" s="5" t="s">
        <v>27</v>
      </c>
      <c r="B2418">
        <v>9415908</v>
      </c>
      <c r="C2418" s="6">
        <v>39775</v>
      </c>
      <c r="D2418">
        <v>0.17</v>
      </c>
      <c r="E2418" t="s">
        <v>62</v>
      </c>
    </row>
    <row r="2419" spans="1:5" x14ac:dyDescent="0.25">
      <c r="A2419" s="5" t="s">
        <v>27</v>
      </c>
      <c r="B2419">
        <v>9415908</v>
      </c>
      <c r="C2419" s="6">
        <v>39776</v>
      </c>
      <c r="D2419">
        <v>0.17</v>
      </c>
      <c r="E2419" t="s">
        <v>62</v>
      </c>
    </row>
    <row r="2420" spans="1:5" x14ac:dyDescent="0.25">
      <c r="A2420" s="5" t="s">
        <v>27</v>
      </c>
      <c r="B2420">
        <v>9415908</v>
      </c>
      <c r="C2420" s="6">
        <v>39777</v>
      </c>
      <c r="D2420">
        <v>0.17</v>
      </c>
      <c r="E2420" t="s">
        <v>62</v>
      </c>
    </row>
    <row r="2421" spans="1:5" x14ac:dyDescent="0.25">
      <c r="A2421" s="5" t="s">
        <v>27</v>
      </c>
      <c r="B2421">
        <v>9415908</v>
      </c>
      <c r="C2421" s="6">
        <v>39778</v>
      </c>
      <c r="D2421">
        <v>0.17</v>
      </c>
      <c r="E2421" t="s">
        <v>62</v>
      </c>
    </row>
    <row r="2422" spans="1:5" x14ac:dyDescent="0.25">
      <c r="A2422" s="5" t="s">
        <v>27</v>
      </c>
      <c r="B2422">
        <v>9415908</v>
      </c>
      <c r="C2422" s="6">
        <v>39779</v>
      </c>
      <c r="D2422">
        <v>0.18</v>
      </c>
      <c r="E2422" t="s">
        <v>62</v>
      </c>
    </row>
    <row r="2423" spans="1:5" x14ac:dyDescent="0.25">
      <c r="A2423" s="5" t="s">
        <v>27</v>
      </c>
      <c r="B2423">
        <v>9415908</v>
      </c>
      <c r="C2423" s="6">
        <v>39780</v>
      </c>
      <c r="D2423">
        <v>0.18</v>
      </c>
      <c r="E2423" t="s">
        <v>62</v>
      </c>
    </row>
    <row r="2424" spans="1:5" x14ac:dyDescent="0.25">
      <c r="A2424" s="5" t="s">
        <v>27</v>
      </c>
      <c r="B2424">
        <v>9415908</v>
      </c>
      <c r="C2424" s="6">
        <v>39781</v>
      </c>
      <c r="D2424">
        <v>0.18</v>
      </c>
      <c r="E2424" t="s">
        <v>62</v>
      </c>
    </row>
    <row r="2425" spans="1:5" x14ac:dyDescent="0.25">
      <c r="A2425" s="5" t="s">
        <v>27</v>
      </c>
      <c r="B2425">
        <v>9415908</v>
      </c>
      <c r="C2425" s="6">
        <v>39782</v>
      </c>
      <c r="D2425">
        <v>0.18</v>
      </c>
      <c r="E2425" t="s">
        <v>62</v>
      </c>
    </row>
    <row r="2426" spans="1:5" x14ac:dyDescent="0.25">
      <c r="A2426" s="5" t="s">
        <v>27</v>
      </c>
      <c r="B2426">
        <v>9415908</v>
      </c>
      <c r="C2426" s="6">
        <v>39783</v>
      </c>
      <c r="D2426">
        <v>0.18</v>
      </c>
      <c r="E2426" t="s">
        <v>62</v>
      </c>
    </row>
    <row r="2427" spans="1:5" x14ac:dyDescent="0.25">
      <c r="A2427" s="5" t="s">
        <v>27</v>
      </c>
      <c r="B2427">
        <v>9415908</v>
      </c>
      <c r="C2427" s="6">
        <v>39784</v>
      </c>
      <c r="D2427">
        <v>0.18</v>
      </c>
      <c r="E2427" t="s">
        <v>62</v>
      </c>
    </row>
    <row r="2428" spans="1:5" x14ac:dyDescent="0.25">
      <c r="A2428" s="5" t="s">
        <v>27</v>
      </c>
      <c r="B2428">
        <v>9415908</v>
      </c>
      <c r="C2428" s="6">
        <v>39785</v>
      </c>
      <c r="D2428">
        <v>0.18</v>
      </c>
      <c r="E2428" t="s">
        <v>62</v>
      </c>
    </row>
    <row r="2429" spans="1:5" x14ac:dyDescent="0.25">
      <c r="A2429" s="5" t="s">
        <v>27</v>
      </c>
      <c r="B2429">
        <v>9415908</v>
      </c>
      <c r="C2429" s="6">
        <v>39786</v>
      </c>
      <c r="D2429">
        <v>0.18</v>
      </c>
      <c r="E2429" t="s">
        <v>62</v>
      </c>
    </row>
    <row r="2430" spans="1:5" x14ac:dyDescent="0.25">
      <c r="A2430" s="5" t="s">
        <v>27</v>
      </c>
      <c r="B2430">
        <v>9415908</v>
      </c>
      <c r="C2430" s="6">
        <v>39787</v>
      </c>
      <c r="D2430">
        <v>0.18</v>
      </c>
      <c r="E2430" t="s">
        <v>62</v>
      </c>
    </row>
    <row r="2431" spans="1:5" x14ac:dyDescent="0.25">
      <c r="A2431" s="5" t="s">
        <v>27</v>
      </c>
      <c r="B2431">
        <v>9415908</v>
      </c>
      <c r="C2431" s="6">
        <v>39788</v>
      </c>
      <c r="D2431">
        <v>0.17</v>
      </c>
      <c r="E2431" t="s">
        <v>62</v>
      </c>
    </row>
    <row r="2432" spans="1:5" x14ac:dyDescent="0.25">
      <c r="A2432" s="5" t="s">
        <v>27</v>
      </c>
      <c r="B2432">
        <v>9415908</v>
      </c>
      <c r="C2432" s="6">
        <v>39789</v>
      </c>
      <c r="D2432">
        <v>0.18</v>
      </c>
      <c r="E2432" t="s">
        <v>62</v>
      </c>
    </row>
    <row r="2433" spans="1:5" x14ac:dyDescent="0.25">
      <c r="A2433" s="5" t="s">
        <v>27</v>
      </c>
      <c r="B2433">
        <v>9415908</v>
      </c>
      <c r="C2433" s="6">
        <v>39790</v>
      </c>
      <c r="D2433">
        <v>0.18</v>
      </c>
      <c r="E2433" t="s">
        <v>62</v>
      </c>
    </row>
    <row r="2434" spans="1:5" x14ac:dyDescent="0.25">
      <c r="A2434" s="5" t="s">
        <v>27</v>
      </c>
      <c r="B2434">
        <v>9415908</v>
      </c>
      <c r="C2434" s="6">
        <v>39791</v>
      </c>
      <c r="D2434">
        <v>0.18</v>
      </c>
      <c r="E2434" t="s">
        <v>62</v>
      </c>
    </row>
    <row r="2435" spans="1:5" x14ac:dyDescent="0.25">
      <c r="A2435" s="5" t="s">
        <v>27</v>
      </c>
      <c r="B2435">
        <v>9415908</v>
      </c>
      <c r="C2435" s="6">
        <v>39792</v>
      </c>
      <c r="D2435">
        <v>0.18</v>
      </c>
      <c r="E2435" t="s">
        <v>62</v>
      </c>
    </row>
    <row r="2436" spans="1:5" x14ac:dyDescent="0.25">
      <c r="A2436" s="5" t="s">
        <v>27</v>
      </c>
      <c r="B2436">
        <v>9415908</v>
      </c>
      <c r="C2436" s="6">
        <v>39793</v>
      </c>
      <c r="D2436">
        <v>0.18</v>
      </c>
      <c r="E2436" t="s">
        <v>62</v>
      </c>
    </row>
    <row r="2437" spans="1:5" x14ac:dyDescent="0.25">
      <c r="A2437" s="5" t="s">
        <v>27</v>
      </c>
      <c r="B2437">
        <v>9415908</v>
      </c>
      <c r="C2437" s="6">
        <v>39794</v>
      </c>
      <c r="D2437">
        <v>0.18</v>
      </c>
      <c r="E2437" t="s">
        <v>62</v>
      </c>
    </row>
    <row r="2438" spans="1:5" x14ac:dyDescent="0.25">
      <c r="A2438" s="5" t="s">
        <v>27</v>
      </c>
      <c r="B2438">
        <v>9415908</v>
      </c>
      <c r="C2438" s="6">
        <v>39795</v>
      </c>
      <c r="D2438">
        <v>0.18</v>
      </c>
      <c r="E2438" t="s">
        <v>62</v>
      </c>
    </row>
    <row r="2439" spans="1:5" x14ac:dyDescent="0.25">
      <c r="A2439" s="5" t="s">
        <v>27</v>
      </c>
      <c r="B2439">
        <v>9415908</v>
      </c>
      <c r="C2439" s="6">
        <v>39796</v>
      </c>
      <c r="D2439">
        <v>0.18</v>
      </c>
      <c r="E2439" t="s">
        <v>62</v>
      </c>
    </row>
    <row r="2440" spans="1:5" x14ac:dyDescent="0.25">
      <c r="A2440" s="5" t="s">
        <v>27</v>
      </c>
      <c r="B2440">
        <v>9415908</v>
      </c>
      <c r="C2440" s="6">
        <v>39797</v>
      </c>
      <c r="D2440">
        <v>0.17</v>
      </c>
      <c r="E2440" t="s">
        <v>62</v>
      </c>
    </row>
    <row r="2441" spans="1:5" x14ac:dyDescent="0.25">
      <c r="A2441" s="5" t="s">
        <v>27</v>
      </c>
      <c r="B2441">
        <v>9415908</v>
      </c>
      <c r="C2441" s="6">
        <v>39798</v>
      </c>
      <c r="D2441">
        <v>0.18</v>
      </c>
      <c r="E2441" t="s">
        <v>62</v>
      </c>
    </row>
    <row r="2442" spans="1:5" x14ac:dyDescent="0.25">
      <c r="A2442" s="5" t="s">
        <v>27</v>
      </c>
      <c r="B2442">
        <v>9415908</v>
      </c>
      <c r="C2442" s="6">
        <v>39799</v>
      </c>
      <c r="D2442">
        <v>0.18</v>
      </c>
      <c r="E2442" t="s">
        <v>62</v>
      </c>
    </row>
    <row r="2443" spans="1:5" x14ac:dyDescent="0.25">
      <c r="A2443" s="5" t="s">
        <v>27</v>
      </c>
      <c r="B2443">
        <v>9415908</v>
      </c>
      <c r="C2443" s="6">
        <v>39800</v>
      </c>
      <c r="D2443">
        <v>0.18</v>
      </c>
      <c r="E2443" t="s">
        <v>62</v>
      </c>
    </row>
    <row r="2444" spans="1:5" x14ac:dyDescent="0.25">
      <c r="A2444" s="5" t="s">
        <v>27</v>
      </c>
      <c r="B2444">
        <v>9415908</v>
      </c>
      <c r="C2444" s="6">
        <v>39801</v>
      </c>
      <c r="D2444">
        <v>0.18</v>
      </c>
      <c r="E2444" t="s">
        <v>62</v>
      </c>
    </row>
    <row r="2445" spans="1:5" x14ac:dyDescent="0.25">
      <c r="A2445" s="5" t="s">
        <v>27</v>
      </c>
      <c r="B2445">
        <v>9415908</v>
      </c>
      <c r="C2445" s="6">
        <v>39802</v>
      </c>
      <c r="D2445">
        <v>0.18</v>
      </c>
      <c r="E2445" t="s">
        <v>62</v>
      </c>
    </row>
    <row r="2446" spans="1:5" x14ac:dyDescent="0.25">
      <c r="A2446" s="5" t="s">
        <v>27</v>
      </c>
      <c r="B2446">
        <v>9415908</v>
      </c>
      <c r="C2446" s="6">
        <v>39803</v>
      </c>
      <c r="D2446">
        <v>0.18</v>
      </c>
      <c r="E2446" t="s">
        <v>62</v>
      </c>
    </row>
    <row r="2447" spans="1:5" x14ac:dyDescent="0.25">
      <c r="A2447" s="5" t="s">
        <v>27</v>
      </c>
      <c r="B2447">
        <v>9415908</v>
      </c>
      <c r="C2447" s="6">
        <v>39804</v>
      </c>
      <c r="D2447">
        <v>0.19</v>
      </c>
      <c r="E2447" t="s">
        <v>62</v>
      </c>
    </row>
    <row r="2448" spans="1:5" x14ac:dyDescent="0.25">
      <c r="A2448" s="5" t="s">
        <v>27</v>
      </c>
      <c r="B2448">
        <v>9415908</v>
      </c>
      <c r="C2448" s="6">
        <v>39805</v>
      </c>
      <c r="D2448">
        <v>0.19</v>
      </c>
      <c r="E2448" t="s">
        <v>62</v>
      </c>
    </row>
    <row r="2449" spans="1:5" x14ac:dyDescent="0.25">
      <c r="A2449" s="5" t="s">
        <v>27</v>
      </c>
      <c r="B2449">
        <v>9415908</v>
      </c>
      <c r="C2449" s="6">
        <v>39806</v>
      </c>
      <c r="D2449">
        <v>0.18</v>
      </c>
      <c r="E2449" t="s">
        <v>62</v>
      </c>
    </row>
    <row r="2450" spans="1:5" x14ac:dyDescent="0.25">
      <c r="A2450" s="5" t="s">
        <v>27</v>
      </c>
      <c r="B2450">
        <v>9415908</v>
      </c>
      <c r="C2450" s="6">
        <v>39807</v>
      </c>
      <c r="D2450">
        <v>0.19</v>
      </c>
      <c r="E2450" t="s">
        <v>62</v>
      </c>
    </row>
    <row r="2451" spans="1:5" x14ac:dyDescent="0.25">
      <c r="A2451" s="5" t="s">
        <v>27</v>
      </c>
      <c r="B2451">
        <v>9415908</v>
      </c>
      <c r="C2451" s="6">
        <v>39808</v>
      </c>
      <c r="D2451">
        <v>0.18</v>
      </c>
      <c r="E2451" t="s">
        <v>62</v>
      </c>
    </row>
    <row r="2452" spans="1:5" x14ac:dyDescent="0.25">
      <c r="A2452" s="5" t="s">
        <v>27</v>
      </c>
      <c r="B2452">
        <v>9415908</v>
      </c>
      <c r="C2452" s="6">
        <v>39809</v>
      </c>
      <c r="D2452">
        <v>0.18</v>
      </c>
      <c r="E2452" t="s">
        <v>62</v>
      </c>
    </row>
    <row r="2453" spans="1:5" x14ac:dyDescent="0.25">
      <c r="A2453" s="5" t="s">
        <v>27</v>
      </c>
      <c r="B2453">
        <v>9415908</v>
      </c>
      <c r="C2453" s="6">
        <v>39810</v>
      </c>
      <c r="D2453">
        <v>0.18</v>
      </c>
      <c r="E2453" t="s">
        <v>62</v>
      </c>
    </row>
    <row r="2454" spans="1:5" x14ac:dyDescent="0.25">
      <c r="A2454" s="5" t="s">
        <v>27</v>
      </c>
      <c r="B2454">
        <v>9415908</v>
      </c>
      <c r="C2454" s="6">
        <v>39811</v>
      </c>
      <c r="D2454">
        <v>0.18</v>
      </c>
      <c r="E2454" t="s">
        <v>62</v>
      </c>
    </row>
    <row r="2455" spans="1:5" x14ac:dyDescent="0.25">
      <c r="A2455" s="5" t="s">
        <v>27</v>
      </c>
      <c r="B2455">
        <v>9415908</v>
      </c>
      <c r="C2455" s="6">
        <v>39812</v>
      </c>
      <c r="D2455">
        <v>0.18</v>
      </c>
      <c r="E2455" t="s">
        <v>62</v>
      </c>
    </row>
    <row r="2456" spans="1:5" x14ac:dyDescent="0.25">
      <c r="A2456" s="5" t="s">
        <v>27</v>
      </c>
      <c r="B2456">
        <v>9415908</v>
      </c>
      <c r="C2456" s="6">
        <v>39813</v>
      </c>
      <c r="D2456">
        <v>0.18</v>
      </c>
      <c r="E2456" t="s">
        <v>62</v>
      </c>
    </row>
    <row r="2457" spans="1:5" x14ac:dyDescent="0.25">
      <c r="A2457" s="5" t="s">
        <v>27</v>
      </c>
      <c r="B2457">
        <v>9415908</v>
      </c>
      <c r="C2457" s="6">
        <v>39814</v>
      </c>
      <c r="D2457">
        <v>0.18</v>
      </c>
      <c r="E2457" t="s">
        <v>62</v>
      </c>
    </row>
    <row r="2458" spans="1:5" x14ac:dyDescent="0.25">
      <c r="A2458" s="5" t="s">
        <v>27</v>
      </c>
      <c r="B2458">
        <v>9415908</v>
      </c>
      <c r="C2458" s="6">
        <v>39815</v>
      </c>
      <c r="D2458">
        <v>0.18</v>
      </c>
      <c r="E2458" t="s">
        <v>62</v>
      </c>
    </row>
    <row r="2459" spans="1:5" x14ac:dyDescent="0.25">
      <c r="A2459" s="5" t="s">
        <v>27</v>
      </c>
      <c r="B2459">
        <v>9415908</v>
      </c>
      <c r="C2459" s="6">
        <v>39816</v>
      </c>
      <c r="D2459">
        <v>0.18</v>
      </c>
      <c r="E2459" t="s">
        <v>62</v>
      </c>
    </row>
    <row r="2460" spans="1:5" x14ac:dyDescent="0.25">
      <c r="A2460" s="5" t="s">
        <v>27</v>
      </c>
      <c r="B2460">
        <v>9415908</v>
      </c>
      <c r="C2460" s="6">
        <v>39817</v>
      </c>
      <c r="D2460">
        <v>0.18</v>
      </c>
      <c r="E2460" t="s">
        <v>62</v>
      </c>
    </row>
    <row r="2461" spans="1:5" x14ac:dyDescent="0.25">
      <c r="A2461" s="5" t="s">
        <v>27</v>
      </c>
      <c r="B2461">
        <v>9415908</v>
      </c>
      <c r="C2461" s="6">
        <v>39818</v>
      </c>
      <c r="D2461">
        <v>0.19</v>
      </c>
      <c r="E2461" t="s">
        <v>62</v>
      </c>
    </row>
    <row r="2462" spans="1:5" x14ac:dyDescent="0.25">
      <c r="A2462" s="5" t="s">
        <v>27</v>
      </c>
      <c r="B2462">
        <v>9415908</v>
      </c>
      <c r="C2462" s="6">
        <v>39819</v>
      </c>
      <c r="D2462">
        <v>0.2</v>
      </c>
      <c r="E2462" t="s">
        <v>62</v>
      </c>
    </row>
    <row r="2463" spans="1:5" x14ac:dyDescent="0.25">
      <c r="A2463" s="5" t="s">
        <v>27</v>
      </c>
      <c r="B2463">
        <v>9415908</v>
      </c>
      <c r="C2463" s="6">
        <v>39820</v>
      </c>
      <c r="D2463">
        <v>0.2</v>
      </c>
      <c r="E2463" t="s">
        <v>62</v>
      </c>
    </row>
    <row r="2464" spans="1:5" x14ac:dyDescent="0.25">
      <c r="A2464" s="5" t="s">
        <v>27</v>
      </c>
      <c r="B2464">
        <v>9415908</v>
      </c>
      <c r="C2464" s="6">
        <v>39821</v>
      </c>
      <c r="D2464">
        <v>0.2</v>
      </c>
      <c r="E2464" t="s">
        <v>62</v>
      </c>
    </row>
    <row r="2465" spans="1:5" x14ac:dyDescent="0.25">
      <c r="A2465" s="5" t="s">
        <v>27</v>
      </c>
      <c r="B2465">
        <v>9415908</v>
      </c>
      <c r="C2465" s="6">
        <v>39822</v>
      </c>
      <c r="D2465">
        <v>0.2</v>
      </c>
      <c r="E2465" t="s">
        <v>62</v>
      </c>
    </row>
    <row r="2466" spans="1:5" x14ac:dyDescent="0.25">
      <c r="A2466" s="5" t="s">
        <v>27</v>
      </c>
      <c r="B2466">
        <v>9415908</v>
      </c>
      <c r="C2466" s="6">
        <v>39823</v>
      </c>
      <c r="D2466">
        <v>0.2</v>
      </c>
      <c r="E2466" t="s">
        <v>62</v>
      </c>
    </row>
    <row r="2467" spans="1:5" x14ac:dyDescent="0.25">
      <c r="A2467" s="5" t="s">
        <v>27</v>
      </c>
      <c r="B2467">
        <v>9415908</v>
      </c>
      <c r="C2467" s="6">
        <v>39824</v>
      </c>
      <c r="D2467">
        <v>0.2</v>
      </c>
      <c r="E2467" t="s">
        <v>62</v>
      </c>
    </row>
    <row r="2468" spans="1:5" x14ac:dyDescent="0.25">
      <c r="A2468" s="5" t="s">
        <v>27</v>
      </c>
      <c r="B2468">
        <v>9415908</v>
      </c>
      <c r="C2468" s="6">
        <v>39825</v>
      </c>
      <c r="D2468">
        <v>0.2</v>
      </c>
      <c r="E2468" t="s">
        <v>62</v>
      </c>
    </row>
    <row r="2469" spans="1:5" x14ac:dyDescent="0.25">
      <c r="A2469" s="5" t="s">
        <v>27</v>
      </c>
      <c r="B2469">
        <v>9415908</v>
      </c>
      <c r="C2469" s="6">
        <v>39826</v>
      </c>
      <c r="D2469">
        <v>0.2</v>
      </c>
      <c r="E2469" t="s">
        <v>62</v>
      </c>
    </row>
    <row r="2470" spans="1:5" x14ac:dyDescent="0.25">
      <c r="A2470" s="5" t="s">
        <v>27</v>
      </c>
      <c r="B2470">
        <v>9415908</v>
      </c>
      <c r="C2470" s="6">
        <v>39827</v>
      </c>
      <c r="D2470">
        <v>0.2</v>
      </c>
      <c r="E2470" t="s">
        <v>62</v>
      </c>
    </row>
    <row r="2471" spans="1:5" x14ac:dyDescent="0.25">
      <c r="A2471" s="5" t="s">
        <v>27</v>
      </c>
      <c r="B2471">
        <v>9415908</v>
      </c>
      <c r="C2471" s="6">
        <v>39828</v>
      </c>
      <c r="D2471">
        <v>0.2</v>
      </c>
      <c r="E2471" t="s">
        <v>62</v>
      </c>
    </row>
    <row r="2472" spans="1:5" x14ac:dyDescent="0.25">
      <c r="A2472" s="5" t="s">
        <v>27</v>
      </c>
      <c r="B2472">
        <v>9415908</v>
      </c>
      <c r="C2472" s="6">
        <v>39829</v>
      </c>
      <c r="D2472">
        <v>0.2</v>
      </c>
      <c r="E2472" t="s">
        <v>62</v>
      </c>
    </row>
    <row r="2473" spans="1:5" x14ac:dyDescent="0.25">
      <c r="A2473" s="5" t="s">
        <v>27</v>
      </c>
      <c r="B2473">
        <v>9415908</v>
      </c>
      <c r="C2473" s="6">
        <v>39830</v>
      </c>
      <c r="D2473">
        <v>0.2</v>
      </c>
      <c r="E2473" t="s">
        <v>62</v>
      </c>
    </row>
    <row r="2474" spans="1:5" x14ac:dyDescent="0.25">
      <c r="A2474" s="5" t="s">
        <v>27</v>
      </c>
      <c r="B2474">
        <v>9415908</v>
      </c>
      <c r="C2474" s="6">
        <v>39831</v>
      </c>
      <c r="D2474">
        <v>0.19</v>
      </c>
      <c r="E2474" t="s">
        <v>62</v>
      </c>
    </row>
    <row r="2475" spans="1:5" x14ac:dyDescent="0.25">
      <c r="A2475" s="5" t="s">
        <v>27</v>
      </c>
      <c r="B2475">
        <v>9415908</v>
      </c>
      <c r="C2475" s="6">
        <v>39832</v>
      </c>
      <c r="D2475">
        <v>0.2</v>
      </c>
      <c r="E2475" t="s">
        <v>62</v>
      </c>
    </row>
    <row r="2476" spans="1:5" x14ac:dyDescent="0.25">
      <c r="A2476" s="5" t="s">
        <v>27</v>
      </c>
      <c r="B2476">
        <v>9415908</v>
      </c>
      <c r="C2476" s="6">
        <v>39833</v>
      </c>
      <c r="D2476">
        <v>0.2</v>
      </c>
      <c r="E2476" t="s">
        <v>62</v>
      </c>
    </row>
    <row r="2477" spans="1:5" x14ac:dyDescent="0.25">
      <c r="A2477" s="5" t="s">
        <v>27</v>
      </c>
      <c r="B2477">
        <v>9415908</v>
      </c>
      <c r="C2477" s="6">
        <v>39834</v>
      </c>
      <c r="D2477">
        <v>0.2</v>
      </c>
      <c r="E2477" t="s">
        <v>62</v>
      </c>
    </row>
    <row r="2478" spans="1:5" x14ac:dyDescent="0.25">
      <c r="A2478" s="5" t="s">
        <v>27</v>
      </c>
      <c r="B2478">
        <v>9415908</v>
      </c>
      <c r="C2478" s="6">
        <v>39835</v>
      </c>
      <c r="D2478">
        <v>0.2</v>
      </c>
      <c r="E2478" t="s">
        <v>62</v>
      </c>
    </row>
    <row r="2479" spans="1:5" x14ac:dyDescent="0.25">
      <c r="A2479" s="5" t="s">
        <v>27</v>
      </c>
      <c r="B2479">
        <v>9415908</v>
      </c>
      <c r="C2479" s="6">
        <v>39836</v>
      </c>
      <c r="D2479">
        <v>0.19</v>
      </c>
      <c r="E2479" t="s">
        <v>62</v>
      </c>
    </row>
    <row r="2480" spans="1:5" x14ac:dyDescent="0.25">
      <c r="A2480" s="5" t="s">
        <v>27</v>
      </c>
      <c r="B2480">
        <v>9415908</v>
      </c>
      <c r="C2480" s="6">
        <v>39837</v>
      </c>
      <c r="D2480">
        <v>0.19</v>
      </c>
      <c r="E2480" t="s">
        <v>62</v>
      </c>
    </row>
    <row r="2481" spans="1:5" x14ac:dyDescent="0.25">
      <c r="A2481" s="5" t="s">
        <v>27</v>
      </c>
      <c r="B2481">
        <v>9415908</v>
      </c>
      <c r="C2481" s="6">
        <v>39838</v>
      </c>
      <c r="D2481">
        <v>0.2</v>
      </c>
      <c r="E2481" t="s">
        <v>62</v>
      </c>
    </row>
    <row r="2482" spans="1:5" x14ac:dyDescent="0.25">
      <c r="A2482" s="5" t="s">
        <v>27</v>
      </c>
      <c r="B2482">
        <v>9415908</v>
      </c>
      <c r="C2482" s="6">
        <v>39839</v>
      </c>
      <c r="D2482">
        <v>0.21</v>
      </c>
      <c r="E2482" t="s">
        <v>62</v>
      </c>
    </row>
    <row r="2483" spans="1:5" x14ac:dyDescent="0.25">
      <c r="A2483" s="5" t="s">
        <v>27</v>
      </c>
      <c r="B2483">
        <v>9415908</v>
      </c>
      <c r="C2483" s="6">
        <v>39840</v>
      </c>
      <c r="D2483">
        <v>0.2</v>
      </c>
      <c r="E2483" t="s">
        <v>62</v>
      </c>
    </row>
    <row r="2484" spans="1:5" x14ac:dyDescent="0.25">
      <c r="A2484" s="5" t="s">
        <v>27</v>
      </c>
      <c r="B2484">
        <v>9415908</v>
      </c>
      <c r="C2484" s="6">
        <v>39841</v>
      </c>
      <c r="D2484">
        <v>0.2</v>
      </c>
      <c r="E2484" t="s">
        <v>62</v>
      </c>
    </row>
    <row r="2485" spans="1:5" x14ac:dyDescent="0.25">
      <c r="A2485" s="5" t="s">
        <v>27</v>
      </c>
      <c r="B2485">
        <v>9415908</v>
      </c>
      <c r="C2485" s="6">
        <v>39842</v>
      </c>
      <c r="D2485">
        <v>0.19</v>
      </c>
      <c r="E2485" t="s">
        <v>62</v>
      </c>
    </row>
    <row r="2486" spans="1:5" x14ac:dyDescent="0.25">
      <c r="A2486" s="5" t="s">
        <v>27</v>
      </c>
      <c r="B2486">
        <v>9415908</v>
      </c>
      <c r="C2486" s="6">
        <v>39843</v>
      </c>
      <c r="D2486">
        <v>0.18</v>
      </c>
      <c r="E2486" t="s">
        <v>62</v>
      </c>
    </row>
    <row r="2487" spans="1:5" x14ac:dyDescent="0.25">
      <c r="A2487" s="5" t="s">
        <v>27</v>
      </c>
      <c r="B2487">
        <v>9415908</v>
      </c>
      <c r="C2487" s="6">
        <v>39844</v>
      </c>
      <c r="D2487">
        <v>0.18</v>
      </c>
      <c r="E2487" t="s">
        <v>62</v>
      </c>
    </row>
    <row r="2488" spans="1:5" x14ac:dyDescent="0.25">
      <c r="A2488" s="5" t="s">
        <v>27</v>
      </c>
      <c r="B2488">
        <v>9415908</v>
      </c>
      <c r="C2488" s="6">
        <v>39845</v>
      </c>
      <c r="D2488">
        <v>0.18</v>
      </c>
      <c r="E2488" t="s">
        <v>62</v>
      </c>
    </row>
    <row r="2489" spans="1:5" x14ac:dyDescent="0.25">
      <c r="A2489" s="5" t="s">
        <v>27</v>
      </c>
      <c r="B2489">
        <v>9415908</v>
      </c>
      <c r="C2489" s="6">
        <v>39846</v>
      </c>
      <c r="D2489">
        <v>0.19</v>
      </c>
      <c r="E2489" t="s">
        <v>62</v>
      </c>
    </row>
    <row r="2490" spans="1:5" x14ac:dyDescent="0.25">
      <c r="A2490" s="5" t="s">
        <v>27</v>
      </c>
      <c r="B2490">
        <v>9415908</v>
      </c>
      <c r="C2490" s="6">
        <v>39847</v>
      </c>
      <c r="D2490">
        <v>0.2</v>
      </c>
      <c r="E2490" t="s">
        <v>62</v>
      </c>
    </row>
    <row r="2491" spans="1:5" x14ac:dyDescent="0.25">
      <c r="A2491" s="5" t="s">
        <v>27</v>
      </c>
      <c r="B2491">
        <v>9415908</v>
      </c>
      <c r="C2491" s="6">
        <v>39848</v>
      </c>
      <c r="D2491">
        <v>0.2</v>
      </c>
      <c r="E2491" t="s">
        <v>62</v>
      </c>
    </row>
    <row r="2492" spans="1:5" x14ac:dyDescent="0.25">
      <c r="A2492" s="5" t="s">
        <v>27</v>
      </c>
      <c r="B2492">
        <v>9415908</v>
      </c>
      <c r="C2492" s="6">
        <v>39849</v>
      </c>
      <c r="D2492">
        <v>0.2</v>
      </c>
      <c r="E2492" t="s">
        <v>62</v>
      </c>
    </row>
    <row r="2493" spans="1:5" x14ac:dyDescent="0.25">
      <c r="A2493" s="5" t="s">
        <v>27</v>
      </c>
      <c r="B2493">
        <v>9415908</v>
      </c>
      <c r="C2493" s="6">
        <v>39850</v>
      </c>
      <c r="D2493">
        <v>0.2</v>
      </c>
      <c r="E2493" t="s">
        <v>62</v>
      </c>
    </row>
    <row r="2494" spans="1:5" x14ac:dyDescent="0.25">
      <c r="A2494" s="5" t="s">
        <v>27</v>
      </c>
      <c r="B2494">
        <v>9415908</v>
      </c>
      <c r="C2494" s="6">
        <v>39851</v>
      </c>
      <c r="D2494">
        <v>0.2</v>
      </c>
      <c r="E2494" t="s">
        <v>62</v>
      </c>
    </row>
    <row r="2495" spans="1:5" x14ac:dyDescent="0.25">
      <c r="A2495" s="5" t="s">
        <v>27</v>
      </c>
      <c r="B2495">
        <v>9415908</v>
      </c>
      <c r="C2495" s="6">
        <v>39852</v>
      </c>
      <c r="D2495">
        <v>0.21</v>
      </c>
      <c r="E2495" t="s">
        <v>62</v>
      </c>
    </row>
    <row r="2496" spans="1:5" x14ac:dyDescent="0.25">
      <c r="A2496" s="5" t="s">
        <v>27</v>
      </c>
      <c r="B2496">
        <v>9415908</v>
      </c>
      <c r="C2496" s="6">
        <v>39853</v>
      </c>
      <c r="D2496">
        <v>0.21</v>
      </c>
      <c r="E2496" t="s">
        <v>62</v>
      </c>
    </row>
    <row r="2497" spans="1:5" x14ac:dyDescent="0.25">
      <c r="A2497" s="5" t="s">
        <v>27</v>
      </c>
      <c r="B2497">
        <v>9415908</v>
      </c>
      <c r="C2497" s="6">
        <v>39854</v>
      </c>
      <c r="D2497">
        <v>0.21</v>
      </c>
      <c r="E2497" t="s">
        <v>62</v>
      </c>
    </row>
    <row r="2498" spans="1:5" x14ac:dyDescent="0.25">
      <c r="A2498" s="5" t="s">
        <v>27</v>
      </c>
      <c r="B2498">
        <v>9415908</v>
      </c>
      <c r="C2498" s="6">
        <v>39855</v>
      </c>
      <c r="D2498">
        <v>0.21</v>
      </c>
      <c r="E2498" t="s">
        <v>62</v>
      </c>
    </row>
    <row r="2499" spans="1:5" x14ac:dyDescent="0.25">
      <c r="A2499" s="5" t="s">
        <v>27</v>
      </c>
      <c r="B2499">
        <v>9415908</v>
      </c>
      <c r="C2499" s="6">
        <v>39856</v>
      </c>
      <c r="D2499">
        <v>0.21</v>
      </c>
      <c r="E2499" t="s">
        <v>62</v>
      </c>
    </row>
    <row r="2500" spans="1:5" x14ac:dyDescent="0.25">
      <c r="A2500" s="5" t="s">
        <v>27</v>
      </c>
      <c r="B2500">
        <v>9415908</v>
      </c>
      <c r="C2500" s="6">
        <v>39857</v>
      </c>
      <c r="D2500">
        <v>0.21</v>
      </c>
      <c r="E2500" t="s">
        <v>62</v>
      </c>
    </row>
    <row r="2501" spans="1:5" x14ac:dyDescent="0.25">
      <c r="A2501" s="5" t="s">
        <v>27</v>
      </c>
      <c r="B2501">
        <v>9415908</v>
      </c>
      <c r="C2501" s="6">
        <v>39858</v>
      </c>
      <c r="D2501">
        <v>0.21</v>
      </c>
      <c r="E2501" t="s">
        <v>62</v>
      </c>
    </row>
    <row r="2502" spans="1:5" x14ac:dyDescent="0.25">
      <c r="A2502" s="5" t="s">
        <v>27</v>
      </c>
      <c r="B2502">
        <v>9415908</v>
      </c>
      <c r="C2502" s="6">
        <v>39859</v>
      </c>
      <c r="D2502">
        <v>0.21</v>
      </c>
      <c r="E2502" t="s">
        <v>62</v>
      </c>
    </row>
    <row r="2503" spans="1:5" x14ac:dyDescent="0.25">
      <c r="A2503" s="5" t="s">
        <v>27</v>
      </c>
      <c r="B2503">
        <v>9415908</v>
      </c>
      <c r="C2503" s="6">
        <v>39860</v>
      </c>
      <c r="D2503">
        <v>0.21</v>
      </c>
      <c r="E2503" t="s">
        <v>62</v>
      </c>
    </row>
    <row r="2504" spans="1:5" x14ac:dyDescent="0.25">
      <c r="A2504" s="5" t="s">
        <v>27</v>
      </c>
      <c r="B2504">
        <v>9415908</v>
      </c>
      <c r="C2504" s="6">
        <v>39861</v>
      </c>
      <c r="D2504">
        <v>0.21</v>
      </c>
      <c r="E2504" t="s">
        <v>62</v>
      </c>
    </row>
    <row r="2505" spans="1:5" x14ac:dyDescent="0.25">
      <c r="A2505" s="5" t="s">
        <v>27</v>
      </c>
      <c r="B2505">
        <v>9415908</v>
      </c>
      <c r="C2505" s="6">
        <v>39862</v>
      </c>
      <c r="D2505">
        <v>0.21</v>
      </c>
      <c r="E2505" t="s">
        <v>62</v>
      </c>
    </row>
    <row r="2506" spans="1:5" x14ac:dyDescent="0.25">
      <c r="A2506" s="5" t="s">
        <v>27</v>
      </c>
      <c r="B2506">
        <v>9415908</v>
      </c>
      <c r="C2506" s="6">
        <v>39863</v>
      </c>
      <c r="D2506">
        <v>0.2</v>
      </c>
      <c r="E2506" t="s">
        <v>62</v>
      </c>
    </row>
    <row r="2507" spans="1:5" x14ac:dyDescent="0.25">
      <c r="A2507" s="5" t="s">
        <v>27</v>
      </c>
      <c r="B2507">
        <v>9415908</v>
      </c>
      <c r="C2507" s="6">
        <v>39864</v>
      </c>
      <c r="D2507">
        <v>0.2</v>
      </c>
      <c r="E2507" t="s">
        <v>62</v>
      </c>
    </row>
    <row r="2508" spans="1:5" x14ac:dyDescent="0.25">
      <c r="A2508" s="5" t="s">
        <v>27</v>
      </c>
      <c r="B2508">
        <v>9415908</v>
      </c>
      <c r="C2508" s="6">
        <v>39865</v>
      </c>
      <c r="D2508">
        <v>0.21</v>
      </c>
      <c r="E2508" t="s">
        <v>62</v>
      </c>
    </row>
    <row r="2509" spans="1:5" x14ac:dyDescent="0.25">
      <c r="A2509" s="5" t="s">
        <v>27</v>
      </c>
      <c r="B2509">
        <v>9415908</v>
      </c>
      <c r="C2509" s="6">
        <v>39866</v>
      </c>
      <c r="D2509">
        <v>0.21</v>
      </c>
      <c r="E2509" t="s">
        <v>62</v>
      </c>
    </row>
    <row r="2510" spans="1:5" x14ac:dyDescent="0.25">
      <c r="A2510" s="5" t="s">
        <v>27</v>
      </c>
      <c r="B2510">
        <v>9415908</v>
      </c>
      <c r="C2510" s="6">
        <v>39867</v>
      </c>
      <c r="D2510">
        <v>0.21</v>
      </c>
      <c r="E2510" t="s">
        <v>62</v>
      </c>
    </row>
    <row r="2511" spans="1:5" x14ac:dyDescent="0.25">
      <c r="A2511" s="5" t="s">
        <v>27</v>
      </c>
      <c r="B2511">
        <v>9415908</v>
      </c>
      <c r="C2511" s="6">
        <v>39868</v>
      </c>
      <c r="D2511">
        <v>0.21</v>
      </c>
      <c r="E2511" t="s">
        <v>62</v>
      </c>
    </row>
    <row r="2512" spans="1:5" x14ac:dyDescent="0.25">
      <c r="A2512" s="5" t="s">
        <v>27</v>
      </c>
      <c r="B2512">
        <v>9415908</v>
      </c>
      <c r="C2512" s="6">
        <v>39869</v>
      </c>
      <c r="D2512">
        <v>0.21</v>
      </c>
      <c r="E2512" t="s">
        <v>62</v>
      </c>
    </row>
    <row r="2513" spans="1:5" x14ac:dyDescent="0.25">
      <c r="A2513" s="5" t="s">
        <v>27</v>
      </c>
      <c r="B2513">
        <v>9415908</v>
      </c>
      <c r="C2513" s="6">
        <v>39870</v>
      </c>
      <c r="D2513">
        <v>0.21</v>
      </c>
      <c r="E2513" t="s">
        <v>62</v>
      </c>
    </row>
    <row r="2514" spans="1:5" x14ac:dyDescent="0.25">
      <c r="A2514" s="5" t="s">
        <v>27</v>
      </c>
      <c r="B2514">
        <v>9415908</v>
      </c>
      <c r="C2514" s="6">
        <v>39871</v>
      </c>
      <c r="D2514">
        <v>0.2</v>
      </c>
      <c r="E2514" t="s">
        <v>62</v>
      </c>
    </row>
    <row r="2515" spans="1:5" x14ac:dyDescent="0.25">
      <c r="A2515" s="5" t="s">
        <v>27</v>
      </c>
      <c r="B2515">
        <v>9415908</v>
      </c>
      <c r="C2515" s="6">
        <v>39872</v>
      </c>
      <c r="D2515">
        <v>0.2</v>
      </c>
      <c r="E2515" t="s">
        <v>62</v>
      </c>
    </row>
    <row r="2516" spans="1:5" x14ac:dyDescent="0.25">
      <c r="A2516" s="5" t="s">
        <v>27</v>
      </c>
      <c r="B2516">
        <v>9415908</v>
      </c>
      <c r="C2516" s="6">
        <v>39873</v>
      </c>
      <c r="D2516">
        <v>0.2</v>
      </c>
      <c r="E2516" t="s">
        <v>62</v>
      </c>
    </row>
    <row r="2517" spans="1:5" x14ac:dyDescent="0.25">
      <c r="A2517" s="5" t="s">
        <v>27</v>
      </c>
      <c r="B2517">
        <v>9415908</v>
      </c>
      <c r="C2517" s="6">
        <v>39874</v>
      </c>
      <c r="D2517">
        <v>0.2</v>
      </c>
      <c r="E2517" t="s">
        <v>62</v>
      </c>
    </row>
    <row r="2518" spans="1:5" x14ac:dyDescent="0.25">
      <c r="A2518" s="5" t="s">
        <v>27</v>
      </c>
      <c r="B2518">
        <v>9415908</v>
      </c>
      <c r="C2518" s="6">
        <v>39875</v>
      </c>
      <c r="D2518">
        <v>0.2</v>
      </c>
      <c r="E2518" t="s">
        <v>62</v>
      </c>
    </row>
    <row r="2519" spans="1:5" x14ac:dyDescent="0.25">
      <c r="A2519" s="5" t="s">
        <v>27</v>
      </c>
      <c r="B2519">
        <v>9415908</v>
      </c>
      <c r="C2519" s="6">
        <v>39876</v>
      </c>
      <c r="D2519">
        <v>0.2</v>
      </c>
      <c r="E2519" t="s">
        <v>62</v>
      </c>
    </row>
    <row r="2520" spans="1:5" x14ac:dyDescent="0.25">
      <c r="A2520" s="5" t="s">
        <v>27</v>
      </c>
      <c r="B2520">
        <v>9415908</v>
      </c>
      <c r="C2520" s="6">
        <v>39877</v>
      </c>
      <c r="D2520">
        <v>0.2</v>
      </c>
      <c r="E2520" t="s">
        <v>62</v>
      </c>
    </row>
    <row r="2521" spans="1:5" x14ac:dyDescent="0.25">
      <c r="A2521" s="5" t="s">
        <v>27</v>
      </c>
      <c r="B2521">
        <v>9415908</v>
      </c>
      <c r="C2521" s="6">
        <v>39878</v>
      </c>
      <c r="D2521">
        <v>0.2</v>
      </c>
      <c r="E2521" t="s">
        <v>62</v>
      </c>
    </row>
    <row r="2522" spans="1:5" x14ac:dyDescent="0.25">
      <c r="A2522" s="5" t="s">
        <v>27</v>
      </c>
      <c r="B2522">
        <v>9415908</v>
      </c>
      <c r="C2522" s="6">
        <v>39879</v>
      </c>
      <c r="D2522">
        <v>0.2</v>
      </c>
      <c r="E2522" t="s">
        <v>62</v>
      </c>
    </row>
    <row r="2523" spans="1:5" x14ac:dyDescent="0.25">
      <c r="A2523" s="5" t="s">
        <v>27</v>
      </c>
      <c r="B2523">
        <v>9415908</v>
      </c>
      <c r="C2523" s="6">
        <v>39880</v>
      </c>
      <c r="D2523">
        <v>0.2</v>
      </c>
      <c r="E2523" t="s">
        <v>62</v>
      </c>
    </row>
    <row r="2524" spans="1:5" x14ac:dyDescent="0.25">
      <c r="A2524" s="5" t="s">
        <v>27</v>
      </c>
      <c r="B2524">
        <v>9415908</v>
      </c>
      <c r="C2524" s="6">
        <v>39881</v>
      </c>
      <c r="D2524">
        <v>0.2</v>
      </c>
      <c r="E2524" t="s">
        <v>62</v>
      </c>
    </row>
    <row r="2525" spans="1:5" x14ac:dyDescent="0.25">
      <c r="A2525" s="5" t="s">
        <v>27</v>
      </c>
      <c r="B2525">
        <v>9415908</v>
      </c>
      <c r="C2525" s="6">
        <v>39882</v>
      </c>
      <c r="D2525">
        <v>0.19</v>
      </c>
      <c r="E2525" t="s">
        <v>62</v>
      </c>
    </row>
    <row r="2526" spans="1:5" x14ac:dyDescent="0.25">
      <c r="A2526" s="5" t="s">
        <v>27</v>
      </c>
      <c r="B2526">
        <v>9415908</v>
      </c>
      <c r="C2526" s="6">
        <v>39883</v>
      </c>
      <c r="D2526">
        <v>0.19</v>
      </c>
      <c r="E2526" t="s">
        <v>62</v>
      </c>
    </row>
    <row r="2527" spans="1:5" x14ac:dyDescent="0.25">
      <c r="A2527" s="5" t="s">
        <v>27</v>
      </c>
      <c r="B2527">
        <v>9415908</v>
      </c>
      <c r="C2527" s="6">
        <v>39884</v>
      </c>
      <c r="D2527">
        <v>0.2</v>
      </c>
      <c r="E2527" t="s">
        <v>62</v>
      </c>
    </row>
    <row r="2528" spans="1:5" x14ac:dyDescent="0.25">
      <c r="A2528" s="5" t="s">
        <v>27</v>
      </c>
      <c r="B2528">
        <v>9415908</v>
      </c>
      <c r="C2528" s="6">
        <v>39885</v>
      </c>
      <c r="D2528">
        <v>0.19</v>
      </c>
      <c r="E2528" t="s">
        <v>62</v>
      </c>
    </row>
    <row r="2529" spans="1:5" x14ac:dyDescent="0.25">
      <c r="A2529" s="5" t="s">
        <v>27</v>
      </c>
      <c r="B2529">
        <v>9415908</v>
      </c>
      <c r="C2529" s="6">
        <v>39886</v>
      </c>
      <c r="D2529">
        <v>0.2</v>
      </c>
      <c r="E2529" t="s">
        <v>62</v>
      </c>
    </row>
    <row r="2530" spans="1:5" x14ac:dyDescent="0.25">
      <c r="A2530" s="5" t="s">
        <v>27</v>
      </c>
      <c r="B2530">
        <v>9415908</v>
      </c>
      <c r="C2530" s="6">
        <v>39887</v>
      </c>
      <c r="D2530">
        <v>0.19</v>
      </c>
      <c r="E2530" t="s">
        <v>62</v>
      </c>
    </row>
    <row r="2531" spans="1:5" x14ac:dyDescent="0.25">
      <c r="A2531" s="5" t="s">
        <v>27</v>
      </c>
      <c r="B2531">
        <v>9415908</v>
      </c>
      <c r="C2531" s="6">
        <v>39888</v>
      </c>
      <c r="D2531">
        <v>0.19</v>
      </c>
      <c r="E2531" t="s">
        <v>62</v>
      </c>
    </row>
    <row r="2532" spans="1:5" x14ac:dyDescent="0.25">
      <c r="A2532" s="5" t="s">
        <v>27</v>
      </c>
      <c r="B2532">
        <v>9415908</v>
      </c>
      <c r="C2532" s="6">
        <v>39889</v>
      </c>
      <c r="D2532">
        <v>0.2</v>
      </c>
      <c r="E2532" t="s">
        <v>62</v>
      </c>
    </row>
    <row r="2533" spans="1:5" x14ac:dyDescent="0.25">
      <c r="A2533" s="5" t="s">
        <v>27</v>
      </c>
      <c r="B2533">
        <v>9415908</v>
      </c>
      <c r="C2533" s="6">
        <v>39890</v>
      </c>
      <c r="D2533">
        <v>0.2</v>
      </c>
      <c r="E2533" t="s">
        <v>62</v>
      </c>
    </row>
    <row r="2534" spans="1:5" x14ac:dyDescent="0.25">
      <c r="A2534" s="5" t="s">
        <v>27</v>
      </c>
      <c r="B2534">
        <v>9415908</v>
      </c>
      <c r="C2534" s="6">
        <v>39891</v>
      </c>
      <c r="D2534">
        <v>0.2</v>
      </c>
      <c r="E2534" t="s">
        <v>62</v>
      </c>
    </row>
    <row r="2535" spans="1:5" x14ac:dyDescent="0.25">
      <c r="A2535" s="5" t="s">
        <v>27</v>
      </c>
      <c r="B2535">
        <v>9415908</v>
      </c>
      <c r="C2535" s="6">
        <v>39892</v>
      </c>
      <c r="D2535">
        <v>0.21</v>
      </c>
      <c r="E2535" t="s">
        <v>62</v>
      </c>
    </row>
    <row r="2536" spans="1:5" x14ac:dyDescent="0.25">
      <c r="A2536" s="5" t="s">
        <v>27</v>
      </c>
      <c r="B2536">
        <v>9415908</v>
      </c>
      <c r="C2536" s="6">
        <v>39893</v>
      </c>
      <c r="D2536">
        <v>0.2</v>
      </c>
      <c r="E2536" t="s">
        <v>62</v>
      </c>
    </row>
    <row r="2537" spans="1:5" x14ac:dyDescent="0.25">
      <c r="A2537" s="5" t="s">
        <v>27</v>
      </c>
      <c r="B2537">
        <v>9415908</v>
      </c>
      <c r="C2537" s="6">
        <v>39894</v>
      </c>
      <c r="D2537">
        <v>0.21</v>
      </c>
      <c r="E2537" t="s">
        <v>62</v>
      </c>
    </row>
    <row r="2538" spans="1:5" x14ac:dyDescent="0.25">
      <c r="A2538" s="5" t="s">
        <v>27</v>
      </c>
      <c r="B2538">
        <v>9415908</v>
      </c>
      <c r="C2538" s="6">
        <v>39895</v>
      </c>
      <c r="D2538">
        <v>0.2</v>
      </c>
      <c r="E2538" t="s">
        <v>62</v>
      </c>
    </row>
    <row r="2539" spans="1:5" x14ac:dyDescent="0.25">
      <c r="A2539" s="5" t="s">
        <v>27</v>
      </c>
      <c r="B2539">
        <v>9415908</v>
      </c>
      <c r="C2539" s="6">
        <v>39896</v>
      </c>
      <c r="D2539">
        <v>0.2</v>
      </c>
      <c r="E2539" t="s">
        <v>62</v>
      </c>
    </row>
    <row r="2540" spans="1:5" x14ac:dyDescent="0.25">
      <c r="A2540" s="5" t="s">
        <v>27</v>
      </c>
      <c r="B2540">
        <v>9415908</v>
      </c>
      <c r="C2540" s="6">
        <v>39897</v>
      </c>
      <c r="D2540">
        <v>0.2</v>
      </c>
      <c r="E2540" t="s">
        <v>62</v>
      </c>
    </row>
    <row r="2541" spans="1:5" x14ac:dyDescent="0.25">
      <c r="A2541" s="5" t="s">
        <v>27</v>
      </c>
      <c r="B2541">
        <v>9415908</v>
      </c>
      <c r="C2541" s="6">
        <v>39898</v>
      </c>
      <c r="D2541">
        <v>0.2</v>
      </c>
      <c r="E2541" t="s">
        <v>62</v>
      </c>
    </row>
    <row r="2542" spans="1:5" x14ac:dyDescent="0.25">
      <c r="A2542" s="5" t="s">
        <v>27</v>
      </c>
      <c r="B2542">
        <v>9415908</v>
      </c>
      <c r="C2542" s="6">
        <v>39899</v>
      </c>
      <c r="D2542">
        <v>0.2</v>
      </c>
      <c r="E2542" t="s">
        <v>62</v>
      </c>
    </row>
    <row r="2543" spans="1:5" x14ac:dyDescent="0.25">
      <c r="A2543" s="5" t="s">
        <v>27</v>
      </c>
      <c r="B2543">
        <v>9415908</v>
      </c>
      <c r="C2543" s="6">
        <v>39900</v>
      </c>
      <c r="D2543">
        <v>0.2</v>
      </c>
      <c r="E2543" t="s">
        <v>62</v>
      </c>
    </row>
    <row r="2544" spans="1:5" x14ac:dyDescent="0.25">
      <c r="A2544" s="5" t="s">
        <v>27</v>
      </c>
      <c r="B2544">
        <v>9415908</v>
      </c>
      <c r="C2544" s="6">
        <v>39901</v>
      </c>
      <c r="D2544">
        <v>0.2</v>
      </c>
      <c r="E2544" t="s">
        <v>62</v>
      </c>
    </row>
    <row r="2545" spans="1:5" x14ac:dyDescent="0.25">
      <c r="A2545" s="5" t="s">
        <v>27</v>
      </c>
      <c r="B2545">
        <v>9415908</v>
      </c>
      <c r="C2545" s="6">
        <v>39902</v>
      </c>
      <c r="D2545">
        <v>0.2</v>
      </c>
      <c r="E2545" t="s">
        <v>62</v>
      </c>
    </row>
    <row r="2546" spans="1:5" x14ac:dyDescent="0.25">
      <c r="A2546" s="5" t="s">
        <v>27</v>
      </c>
      <c r="B2546">
        <v>9415908</v>
      </c>
      <c r="C2546" s="6">
        <v>39903</v>
      </c>
      <c r="D2546">
        <v>0.2</v>
      </c>
      <c r="E2546" t="s">
        <v>62</v>
      </c>
    </row>
    <row r="2547" spans="1:5" x14ac:dyDescent="0.25">
      <c r="A2547" s="5" t="s">
        <v>27</v>
      </c>
      <c r="B2547">
        <v>9415908</v>
      </c>
      <c r="C2547" s="6">
        <v>39904</v>
      </c>
      <c r="D2547">
        <v>0.2</v>
      </c>
      <c r="E2547" t="s">
        <v>62</v>
      </c>
    </row>
    <row r="2548" spans="1:5" x14ac:dyDescent="0.25">
      <c r="A2548" s="5" t="s">
        <v>27</v>
      </c>
      <c r="B2548">
        <v>9415908</v>
      </c>
      <c r="C2548" s="6">
        <v>39905</v>
      </c>
      <c r="D2548">
        <v>0.2</v>
      </c>
      <c r="E2548" t="s">
        <v>62</v>
      </c>
    </row>
    <row r="2549" spans="1:5" x14ac:dyDescent="0.25">
      <c r="A2549" s="5" t="s">
        <v>27</v>
      </c>
      <c r="B2549">
        <v>9415908</v>
      </c>
      <c r="C2549" s="6">
        <v>39906</v>
      </c>
      <c r="D2549">
        <v>0.2</v>
      </c>
      <c r="E2549" t="s">
        <v>62</v>
      </c>
    </row>
    <row r="2550" spans="1:5" x14ac:dyDescent="0.25">
      <c r="A2550" s="5" t="s">
        <v>27</v>
      </c>
      <c r="B2550">
        <v>9415908</v>
      </c>
      <c r="C2550" s="6">
        <v>39907</v>
      </c>
      <c r="D2550">
        <v>0.2</v>
      </c>
      <c r="E2550" t="s">
        <v>62</v>
      </c>
    </row>
    <row r="2551" spans="1:5" x14ac:dyDescent="0.25">
      <c r="A2551" s="5" t="s">
        <v>27</v>
      </c>
      <c r="B2551">
        <v>9415908</v>
      </c>
      <c r="C2551" s="6">
        <v>39908</v>
      </c>
      <c r="D2551">
        <v>0.2</v>
      </c>
      <c r="E2551" t="s">
        <v>62</v>
      </c>
    </row>
    <row r="2552" spans="1:5" x14ac:dyDescent="0.25">
      <c r="A2552" s="5" t="s">
        <v>27</v>
      </c>
      <c r="B2552">
        <v>9415908</v>
      </c>
      <c r="C2552" s="6">
        <v>39909</v>
      </c>
      <c r="D2552">
        <v>0.2</v>
      </c>
      <c r="E2552" t="s">
        <v>62</v>
      </c>
    </row>
    <row r="2553" spans="1:5" x14ac:dyDescent="0.25">
      <c r="A2553" s="5" t="s">
        <v>27</v>
      </c>
      <c r="B2553">
        <v>9415908</v>
      </c>
      <c r="C2553" s="6">
        <v>39910</v>
      </c>
      <c r="D2553">
        <v>0.2</v>
      </c>
      <c r="E2553" t="s">
        <v>62</v>
      </c>
    </row>
    <row r="2554" spans="1:5" x14ac:dyDescent="0.25">
      <c r="A2554" s="5" t="s">
        <v>27</v>
      </c>
      <c r="B2554">
        <v>9415908</v>
      </c>
      <c r="C2554" s="6">
        <v>39911</v>
      </c>
      <c r="D2554">
        <v>0.2</v>
      </c>
      <c r="E2554" t="s">
        <v>62</v>
      </c>
    </row>
    <row r="2555" spans="1:5" x14ac:dyDescent="0.25">
      <c r="A2555" s="5" t="s">
        <v>27</v>
      </c>
      <c r="B2555">
        <v>9415908</v>
      </c>
      <c r="C2555" s="6">
        <v>39912</v>
      </c>
      <c r="D2555">
        <v>0.2</v>
      </c>
      <c r="E2555" t="s">
        <v>62</v>
      </c>
    </row>
    <row r="2556" spans="1:5" x14ac:dyDescent="0.25">
      <c r="A2556" s="5" t="s">
        <v>27</v>
      </c>
      <c r="B2556">
        <v>9415908</v>
      </c>
      <c r="C2556" s="6">
        <v>39913</v>
      </c>
      <c r="D2556">
        <v>0.2</v>
      </c>
      <c r="E2556" t="s">
        <v>62</v>
      </c>
    </row>
    <row r="2557" spans="1:5" x14ac:dyDescent="0.25">
      <c r="A2557" s="5" t="s">
        <v>27</v>
      </c>
      <c r="B2557">
        <v>9415908</v>
      </c>
      <c r="C2557" s="6">
        <v>39914</v>
      </c>
      <c r="D2557">
        <v>0.2</v>
      </c>
      <c r="E2557" t="s">
        <v>62</v>
      </c>
    </row>
    <row r="2558" spans="1:5" x14ac:dyDescent="0.25">
      <c r="A2558" s="5" t="s">
        <v>27</v>
      </c>
      <c r="B2558">
        <v>9415908</v>
      </c>
      <c r="C2558" s="6">
        <v>39915</v>
      </c>
      <c r="D2558">
        <v>0.2</v>
      </c>
      <c r="E2558" t="s">
        <v>62</v>
      </c>
    </row>
    <row r="2559" spans="1:5" x14ac:dyDescent="0.25">
      <c r="A2559" s="5" t="s">
        <v>27</v>
      </c>
      <c r="B2559">
        <v>9415908</v>
      </c>
      <c r="C2559" s="6">
        <v>39916</v>
      </c>
      <c r="D2559">
        <v>0.2</v>
      </c>
      <c r="E2559" t="s">
        <v>62</v>
      </c>
    </row>
    <row r="2560" spans="1:5" x14ac:dyDescent="0.25">
      <c r="A2560" s="5" t="s">
        <v>27</v>
      </c>
      <c r="B2560">
        <v>9415908</v>
      </c>
      <c r="C2560" s="6">
        <v>39917</v>
      </c>
      <c r="D2560">
        <v>0.21</v>
      </c>
      <c r="E2560" t="s">
        <v>62</v>
      </c>
    </row>
    <row r="2561" spans="1:5" x14ac:dyDescent="0.25">
      <c r="A2561" s="5" t="s">
        <v>27</v>
      </c>
      <c r="B2561">
        <v>9415908</v>
      </c>
      <c r="C2561" s="6">
        <v>39918</v>
      </c>
      <c r="D2561">
        <v>0.21</v>
      </c>
      <c r="E2561" t="s">
        <v>62</v>
      </c>
    </row>
    <row r="2562" spans="1:5" x14ac:dyDescent="0.25">
      <c r="A2562" s="5" t="s">
        <v>27</v>
      </c>
      <c r="B2562">
        <v>9415908</v>
      </c>
      <c r="C2562" s="6">
        <v>39919</v>
      </c>
      <c r="D2562">
        <v>0.2</v>
      </c>
      <c r="E2562" t="s">
        <v>62</v>
      </c>
    </row>
    <row r="2563" spans="1:5" x14ac:dyDescent="0.25">
      <c r="A2563" s="5" t="s">
        <v>27</v>
      </c>
      <c r="B2563">
        <v>9415908</v>
      </c>
      <c r="C2563" s="6">
        <v>39920</v>
      </c>
      <c r="D2563">
        <v>0.2</v>
      </c>
      <c r="E2563" t="s">
        <v>62</v>
      </c>
    </row>
    <row r="2564" spans="1:5" x14ac:dyDescent="0.25">
      <c r="A2564" s="5" t="s">
        <v>27</v>
      </c>
      <c r="B2564">
        <v>9415908</v>
      </c>
      <c r="C2564" s="6">
        <v>39921</v>
      </c>
      <c r="D2564">
        <v>0.2</v>
      </c>
      <c r="E2564" t="s">
        <v>62</v>
      </c>
    </row>
    <row r="2565" spans="1:5" x14ac:dyDescent="0.25">
      <c r="A2565" s="5" t="s">
        <v>27</v>
      </c>
      <c r="B2565">
        <v>9415908</v>
      </c>
      <c r="C2565" s="6">
        <v>39922</v>
      </c>
      <c r="D2565">
        <v>0.2</v>
      </c>
      <c r="E2565" t="s">
        <v>62</v>
      </c>
    </row>
    <row r="2566" spans="1:5" x14ac:dyDescent="0.25">
      <c r="A2566" s="5" t="s">
        <v>27</v>
      </c>
      <c r="B2566">
        <v>9415908</v>
      </c>
      <c r="C2566" s="6">
        <v>39923</v>
      </c>
      <c r="D2566">
        <v>0.2</v>
      </c>
      <c r="E2566" t="s">
        <v>62</v>
      </c>
    </row>
    <row r="2567" spans="1:5" x14ac:dyDescent="0.25">
      <c r="A2567" s="5" t="s">
        <v>27</v>
      </c>
      <c r="B2567">
        <v>9415908</v>
      </c>
      <c r="C2567" s="6">
        <v>39924</v>
      </c>
      <c r="D2567">
        <v>0.2</v>
      </c>
      <c r="E2567" t="s">
        <v>62</v>
      </c>
    </row>
    <row r="2568" spans="1:5" x14ac:dyDescent="0.25">
      <c r="A2568" s="5" t="s">
        <v>27</v>
      </c>
      <c r="B2568">
        <v>9415908</v>
      </c>
      <c r="C2568" s="6">
        <v>39925</v>
      </c>
      <c r="D2568">
        <v>0.2</v>
      </c>
      <c r="E2568" t="s">
        <v>62</v>
      </c>
    </row>
    <row r="2569" spans="1:5" x14ac:dyDescent="0.25">
      <c r="A2569" s="5" t="s">
        <v>27</v>
      </c>
      <c r="B2569">
        <v>9415908</v>
      </c>
      <c r="C2569" s="6">
        <v>39926</v>
      </c>
      <c r="D2569">
        <v>0.2</v>
      </c>
      <c r="E2569" t="s">
        <v>62</v>
      </c>
    </row>
    <row r="2570" spans="1:5" x14ac:dyDescent="0.25">
      <c r="A2570" s="5" t="s">
        <v>27</v>
      </c>
      <c r="B2570">
        <v>9415908</v>
      </c>
      <c r="C2570" s="6">
        <v>39927</v>
      </c>
      <c r="D2570">
        <v>0.2</v>
      </c>
      <c r="E2570" t="s">
        <v>62</v>
      </c>
    </row>
    <row r="2571" spans="1:5" x14ac:dyDescent="0.25">
      <c r="A2571" s="5" t="s">
        <v>27</v>
      </c>
      <c r="B2571">
        <v>9415908</v>
      </c>
      <c r="C2571" s="6">
        <v>39928</v>
      </c>
      <c r="D2571">
        <v>0.2</v>
      </c>
      <c r="E2571" t="s">
        <v>62</v>
      </c>
    </row>
    <row r="2572" spans="1:5" x14ac:dyDescent="0.25">
      <c r="A2572" s="5" t="s">
        <v>27</v>
      </c>
      <c r="B2572">
        <v>9415908</v>
      </c>
      <c r="C2572" s="6">
        <v>39929</v>
      </c>
      <c r="D2572">
        <v>0.2</v>
      </c>
      <c r="E2572" t="s">
        <v>62</v>
      </c>
    </row>
    <row r="2573" spans="1:5" x14ac:dyDescent="0.25">
      <c r="A2573" s="5" t="s">
        <v>27</v>
      </c>
      <c r="B2573">
        <v>9415908</v>
      </c>
      <c r="C2573" s="6">
        <v>39930</v>
      </c>
      <c r="D2573">
        <v>0.2</v>
      </c>
      <c r="E2573" t="s">
        <v>62</v>
      </c>
    </row>
    <row r="2574" spans="1:5" x14ac:dyDescent="0.25">
      <c r="A2574" s="5" t="s">
        <v>27</v>
      </c>
      <c r="B2574">
        <v>9415908</v>
      </c>
      <c r="C2574" s="6">
        <v>39931</v>
      </c>
      <c r="D2574">
        <v>0.2</v>
      </c>
      <c r="E2574" t="s">
        <v>62</v>
      </c>
    </row>
    <row r="2575" spans="1:5" x14ac:dyDescent="0.25">
      <c r="A2575" s="5" t="s">
        <v>27</v>
      </c>
      <c r="B2575">
        <v>9415908</v>
      </c>
      <c r="C2575" s="6">
        <v>39932</v>
      </c>
      <c r="D2575">
        <v>0.2</v>
      </c>
      <c r="E2575" t="s">
        <v>62</v>
      </c>
    </row>
    <row r="2576" spans="1:5" x14ac:dyDescent="0.25">
      <c r="A2576" s="5" t="s">
        <v>27</v>
      </c>
      <c r="B2576">
        <v>9415908</v>
      </c>
      <c r="C2576" s="6">
        <v>39933</v>
      </c>
      <c r="D2576">
        <v>0.2</v>
      </c>
      <c r="E2576" t="s">
        <v>62</v>
      </c>
    </row>
    <row r="2577" spans="1:5" x14ac:dyDescent="0.25">
      <c r="A2577" s="5" t="s">
        <v>27</v>
      </c>
      <c r="B2577">
        <v>9415908</v>
      </c>
      <c r="C2577" s="6">
        <v>39934</v>
      </c>
      <c r="D2577">
        <v>0.2</v>
      </c>
      <c r="E2577" t="s">
        <v>62</v>
      </c>
    </row>
    <row r="2578" spans="1:5" x14ac:dyDescent="0.25">
      <c r="A2578" s="5" t="s">
        <v>27</v>
      </c>
      <c r="B2578">
        <v>9415908</v>
      </c>
      <c r="C2578" s="6">
        <v>39935</v>
      </c>
      <c r="D2578">
        <v>0.2</v>
      </c>
      <c r="E2578" t="s">
        <v>62</v>
      </c>
    </row>
    <row r="2579" spans="1:5" x14ac:dyDescent="0.25">
      <c r="A2579" s="5" t="s">
        <v>27</v>
      </c>
      <c r="B2579">
        <v>9415908</v>
      </c>
      <c r="C2579" s="6">
        <v>39936</v>
      </c>
      <c r="D2579">
        <v>0.2</v>
      </c>
      <c r="E2579" t="s">
        <v>62</v>
      </c>
    </row>
    <row r="2580" spans="1:5" x14ac:dyDescent="0.25">
      <c r="A2580" s="5" t="s">
        <v>27</v>
      </c>
      <c r="B2580">
        <v>9415908</v>
      </c>
      <c r="C2580" s="6">
        <v>39937</v>
      </c>
      <c r="D2580">
        <v>0.2</v>
      </c>
      <c r="E2580" t="s">
        <v>62</v>
      </c>
    </row>
    <row r="2581" spans="1:5" x14ac:dyDescent="0.25">
      <c r="A2581" s="5" t="s">
        <v>27</v>
      </c>
      <c r="B2581">
        <v>9415908</v>
      </c>
      <c r="C2581" s="6">
        <v>39938</v>
      </c>
      <c r="D2581">
        <v>0.2</v>
      </c>
      <c r="E2581" t="s">
        <v>62</v>
      </c>
    </row>
    <row r="2582" spans="1:5" x14ac:dyDescent="0.25">
      <c r="A2582" s="5" t="s">
        <v>27</v>
      </c>
      <c r="B2582">
        <v>9415908</v>
      </c>
      <c r="C2582" s="6">
        <v>39939</v>
      </c>
      <c r="D2582">
        <v>0.2</v>
      </c>
      <c r="E2582" t="s">
        <v>62</v>
      </c>
    </row>
    <row r="2583" spans="1:5" x14ac:dyDescent="0.25">
      <c r="A2583" s="5" t="s">
        <v>27</v>
      </c>
      <c r="B2583">
        <v>9415908</v>
      </c>
      <c r="C2583" s="6">
        <v>39940</v>
      </c>
      <c r="D2583">
        <v>0.2</v>
      </c>
      <c r="E2583" t="s">
        <v>62</v>
      </c>
    </row>
    <row r="2584" spans="1:5" x14ac:dyDescent="0.25">
      <c r="A2584" s="5" t="s">
        <v>27</v>
      </c>
      <c r="B2584">
        <v>9415908</v>
      </c>
      <c r="C2584" s="6">
        <v>39941</v>
      </c>
      <c r="D2584">
        <v>0.2</v>
      </c>
      <c r="E2584" t="s">
        <v>62</v>
      </c>
    </row>
    <row r="2585" spans="1:5" x14ac:dyDescent="0.25">
      <c r="A2585" s="5" t="s">
        <v>27</v>
      </c>
      <c r="B2585">
        <v>9415908</v>
      </c>
      <c r="C2585" s="6">
        <v>39942</v>
      </c>
      <c r="D2585">
        <v>0.2</v>
      </c>
      <c r="E2585" t="s">
        <v>62</v>
      </c>
    </row>
    <row r="2586" spans="1:5" x14ac:dyDescent="0.25">
      <c r="A2586" s="5" t="s">
        <v>27</v>
      </c>
      <c r="B2586">
        <v>9415908</v>
      </c>
      <c r="C2586" s="6">
        <v>39943</v>
      </c>
      <c r="D2586">
        <v>0.2</v>
      </c>
      <c r="E2586" t="s">
        <v>62</v>
      </c>
    </row>
    <row r="2587" spans="1:5" x14ac:dyDescent="0.25">
      <c r="A2587" s="5" t="s">
        <v>27</v>
      </c>
      <c r="B2587">
        <v>9415908</v>
      </c>
      <c r="C2587" s="6">
        <v>39944</v>
      </c>
      <c r="D2587">
        <v>0.2</v>
      </c>
      <c r="E2587" t="s">
        <v>62</v>
      </c>
    </row>
    <row r="2588" spans="1:5" x14ac:dyDescent="0.25">
      <c r="A2588" s="5" t="s">
        <v>27</v>
      </c>
      <c r="B2588">
        <v>9415908</v>
      </c>
      <c r="C2588" s="6">
        <v>39945</v>
      </c>
      <c r="D2588">
        <v>0.2</v>
      </c>
      <c r="E2588" t="s">
        <v>62</v>
      </c>
    </row>
    <row r="2589" spans="1:5" x14ac:dyDescent="0.25">
      <c r="A2589" s="5" t="s">
        <v>27</v>
      </c>
      <c r="B2589">
        <v>9415908</v>
      </c>
      <c r="C2589" s="6">
        <v>39946</v>
      </c>
      <c r="D2589">
        <v>0.2</v>
      </c>
      <c r="E2589" t="s">
        <v>62</v>
      </c>
    </row>
    <row r="2590" spans="1:5" x14ac:dyDescent="0.25">
      <c r="A2590" s="5" t="s">
        <v>27</v>
      </c>
      <c r="B2590">
        <v>9415908</v>
      </c>
      <c r="C2590" s="6">
        <v>39947</v>
      </c>
      <c r="D2590">
        <v>0.2</v>
      </c>
      <c r="E2590" t="s">
        <v>62</v>
      </c>
    </row>
    <row r="2591" spans="1:5" x14ac:dyDescent="0.25">
      <c r="A2591" s="5" t="s">
        <v>27</v>
      </c>
      <c r="B2591">
        <v>9415908</v>
      </c>
      <c r="C2591" s="6">
        <v>39948</v>
      </c>
      <c r="D2591">
        <v>0.2</v>
      </c>
      <c r="E2591" t="s">
        <v>62</v>
      </c>
    </row>
    <row r="2592" spans="1:5" x14ac:dyDescent="0.25">
      <c r="A2592" s="5" t="s">
        <v>27</v>
      </c>
      <c r="B2592">
        <v>9415908</v>
      </c>
      <c r="C2592" s="6">
        <v>39949</v>
      </c>
      <c r="D2592">
        <v>0.2</v>
      </c>
      <c r="E2592" t="s">
        <v>62</v>
      </c>
    </row>
    <row r="2593" spans="1:5" x14ac:dyDescent="0.25">
      <c r="A2593" s="5" t="s">
        <v>27</v>
      </c>
      <c r="B2593">
        <v>9415908</v>
      </c>
      <c r="C2593" s="6">
        <v>39950</v>
      </c>
      <c r="D2593">
        <v>0.2</v>
      </c>
      <c r="E2593" t="s">
        <v>62</v>
      </c>
    </row>
    <row r="2594" spans="1:5" x14ac:dyDescent="0.25">
      <c r="A2594" s="5" t="s">
        <v>27</v>
      </c>
      <c r="B2594">
        <v>9415908</v>
      </c>
      <c r="C2594" s="6">
        <v>39951</v>
      </c>
      <c r="D2594">
        <v>0.2</v>
      </c>
      <c r="E2594" t="s">
        <v>62</v>
      </c>
    </row>
    <row r="2595" spans="1:5" x14ac:dyDescent="0.25">
      <c r="A2595" s="5" t="s">
        <v>27</v>
      </c>
      <c r="B2595">
        <v>9415908</v>
      </c>
      <c r="C2595" s="6">
        <v>39952</v>
      </c>
      <c r="D2595">
        <v>0.2</v>
      </c>
      <c r="E2595" t="s">
        <v>62</v>
      </c>
    </row>
    <row r="2596" spans="1:5" x14ac:dyDescent="0.25">
      <c r="A2596" s="5" t="s">
        <v>27</v>
      </c>
      <c r="B2596">
        <v>9415908</v>
      </c>
      <c r="C2596" s="6">
        <v>39953</v>
      </c>
      <c r="D2596">
        <v>0.19</v>
      </c>
      <c r="E2596" t="s">
        <v>62</v>
      </c>
    </row>
    <row r="2597" spans="1:5" x14ac:dyDescent="0.25">
      <c r="A2597" s="5" t="s">
        <v>27</v>
      </c>
      <c r="B2597">
        <v>9415908</v>
      </c>
      <c r="C2597" s="6">
        <v>39954</v>
      </c>
      <c r="D2597">
        <v>0.18</v>
      </c>
      <c r="E2597" t="s">
        <v>62</v>
      </c>
    </row>
    <row r="2598" spans="1:5" x14ac:dyDescent="0.25">
      <c r="A2598" s="5" t="s">
        <v>27</v>
      </c>
      <c r="B2598">
        <v>9415908</v>
      </c>
      <c r="C2598" s="6">
        <v>39955</v>
      </c>
      <c r="D2598">
        <v>0.18</v>
      </c>
      <c r="E2598" t="s">
        <v>62</v>
      </c>
    </row>
    <row r="2599" spans="1:5" x14ac:dyDescent="0.25">
      <c r="A2599" s="5" t="s">
        <v>27</v>
      </c>
      <c r="B2599">
        <v>9415908</v>
      </c>
      <c r="C2599" s="6">
        <v>39956</v>
      </c>
      <c r="D2599">
        <v>0.18</v>
      </c>
      <c r="E2599" t="s">
        <v>62</v>
      </c>
    </row>
    <row r="2600" spans="1:5" x14ac:dyDescent="0.25">
      <c r="A2600" s="5" t="s">
        <v>27</v>
      </c>
      <c r="B2600">
        <v>9415908</v>
      </c>
      <c r="C2600" s="6">
        <v>39957</v>
      </c>
      <c r="D2600">
        <v>0.18</v>
      </c>
      <c r="E2600" t="s">
        <v>62</v>
      </c>
    </row>
    <row r="2601" spans="1:5" x14ac:dyDescent="0.25">
      <c r="A2601" s="5" t="s">
        <v>27</v>
      </c>
      <c r="B2601">
        <v>9415908</v>
      </c>
      <c r="C2601" s="6">
        <v>39958</v>
      </c>
      <c r="D2601">
        <v>0.18</v>
      </c>
      <c r="E2601" t="s">
        <v>62</v>
      </c>
    </row>
    <row r="2602" spans="1:5" x14ac:dyDescent="0.25">
      <c r="A2602" s="5" t="s">
        <v>27</v>
      </c>
      <c r="B2602">
        <v>9415908</v>
      </c>
      <c r="C2602" s="6">
        <v>39959</v>
      </c>
      <c r="D2602">
        <v>0.18</v>
      </c>
      <c r="E2602" t="s">
        <v>62</v>
      </c>
    </row>
    <row r="2603" spans="1:5" x14ac:dyDescent="0.25">
      <c r="A2603" s="5" t="s">
        <v>27</v>
      </c>
      <c r="B2603">
        <v>9415908</v>
      </c>
      <c r="C2603" s="6">
        <v>39960</v>
      </c>
      <c r="D2603">
        <v>0.18</v>
      </c>
      <c r="E2603" t="s">
        <v>62</v>
      </c>
    </row>
    <row r="2604" spans="1:5" x14ac:dyDescent="0.25">
      <c r="A2604" s="5" t="s">
        <v>27</v>
      </c>
      <c r="B2604">
        <v>9415908</v>
      </c>
      <c r="C2604" s="6">
        <v>39961</v>
      </c>
      <c r="D2604">
        <v>0.18</v>
      </c>
      <c r="E2604" t="s">
        <v>62</v>
      </c>
    </row>
    <row r="2605" spans="1:5" x14ac:dyDescent="0.25">
      <c r="A2605" s="5" t="s">
        <v>27</v>
      </c>
      <c r="B2605">
        <v>9415908</v>
      </c>
      <c r="C2605" s="6">
        <v>39962</v>
      </c>
      <c r="D2605">
        <v>0.18</v>
      </c>
      <c r="E2605" t="s">
        <v>62</v>
      </c>
    </row>
    <row r="2606" spans="1:5" x14ac:dyDescent="0.25">
      <c r="A2606" s="5" t="s">
        <v>27</v>
      </c>
      <c r="B2606">
        <v>9415908</v>
      </c>
      <c r="C2606" s="6">
        <v>39963</v>
      </c>
      <c r="D2606">
        <v>0.18</v>
      </c>
      <c r="E2606" t="s">
        <v>62</v>
      </c>
    </row>
    <row r="2607" spans="1:5" x14ac:dyDescent="0.25">
      <c r="A2607" s="5" t="s">
        <v>27</v>
      </c>
      <c r="B2607">
        <v>9415908</v>
      </c>
      <c r="C2607" s="6">
        <v>39964</v>
      </c>
      <c r="D2607">
        <v>0.18</v>
      </c>
      <c r="E2607" t="s">
        <v>62</v>
      </c>
    </row>
    <row r="2608" spans="1:5" x14ac:dyDescent="0.25">
      <c r="A2608" s="5" t="s">
        <v>27</v>
      </c>
      <c r="B2608">
        <v>9415908</v>
      </c>
      <c r="C2608" s="6">
        <v>39965</v>
      </c>
      <c r="D2608">
        <v>0.18</v>
      </c>
      <c r="E2608" t="s">
        <v>62</v>
      </c>
    </row>
    <row r="2609" spans="1:5" x14ac:dyDescent="0.25">
      <c r="A2609" s="5" t="s">
        <v>27</v>
      </c>
      <c r="B2609">
        <v>9415908</v>
      </c>
      <c r="C2609" s="6">
        <v>39966</v>
      </c>
      <c r="D2609">
        <v>0.18</v>
      </c>
      <c r="E2609" t="s">
        <v>62</v>
      </c>
    </row>
    <row r="2610" spans="1:5" x14ac:dyDescent="0.25">
      <c r="A2610" s="5" t="s">
        <v>27</v>
      </c>
      <c r="B2610">
        <v>9415908</v>
      </c>
      <c r="C2610" s="6">
        <v>39967</v>
      </c>
      <c r="D2610">
        <v>0.18</v>
      </c>
      <c r="E2610" t="s">
        <v>62</v>
      </c>
    </row>
    <row r="2611" spans="1:5" x14ac:dyDescent="0.25">
      <c r="A2611" s="5" t="s">
        <v>27</v>
      </c>
      <c r="B2611">
        <v>9415908</v>
      </c>
      <c r="C2611" s="6">
        <v>39968</v>
      </c>
      <c r="D2611">
        <v>0.18</v>
      </c>
      <c r="E2611" t="s">
        <v>62</v>
      </c>
    </row>
    <row r="2612" spans="1:5" x14ac:dyDescent="0.25">
      <c r="A2612" s="5" t="s">
        <v>27</v>
      </c>
      <c r="B2612">
        <v>9415908</v>
      </c>
      <c r="C2612" s="6">
        <v>39969</v>
      </c>
      <c r="D2612">
        <v>0.18</v>
      </c>
      <c r="E2612" t="s">
        <v>62</v>
      </c>
    </row>
    <row r="2613" spans="1:5" x14ac:dyDescent="0.25">
      <c r="A2613" s="5" t="s">
        <v>27</v>
      </c>
      <c r="B2613">
        <v>9415908</v>
      </c>
      <c r="C2613" s="6">
        <v>39970</v>
      </c>
      <c r="D2613">
        <v>0.18</v>
      </c>
      <c r="E2613" t="s">
        <v>62</v>
      </c>
    </row>
    <row r="2614" spans="1:5" x14ac:dyDescent="0.25">
      <c r="A2614" s="5" t="s">
        <v>27</v>
      </c>
      <c r="B2614">
        <v>9415908</v>
      </c>
      <c r="C2614" s="6">
        <v>39971</v>
      </c>
      <c r="D2614">
        <v>0.18</v>
      </c>
      <c r="E2614" t="s">
        <v>62</v>
      </c>
    </row>
    <row r="2615" spans="1:5" x14ac:dyDescent="0.25">
      <c r="A2615" s="5" t="s">
        <v>27</v>
      </c>
      <c r="B2615">
        <v>9415908</v>
      </c>
      <c r="C2615" s="6">
        <v>39972</v>
      </c>
      <c r="D2615">
        <v>0.18</v>
      </c>
      <c r="E2615" t="s">
        <v>62</v>
      </c>
    </row>
    <row r="2616" spans="1:5" x14ac:dyDescent="0.25">
      <c r="A2616" s="5" t="s">
        <v>27</v>
      </c>
      <c r="B2616">
        <v>9415908</v>
      </c>
      <c r="C2616" s="6">
        <v>39973</v>
      </c>
      <c r="D2616">
        <v>0.18</v>
      </c>
      <c r="E2616" t="s">
        <v>62</v>
      </c>
    </row>
    <row r="2617" spans="1:5" x14ac:dyDescent="0.25">
      <c r="A2617" s="5" t="s">
        <v>27</v>
      </c>
      <c r="B2617">
        <v>9415908</v>
      </c>
      <c r="C2617" s="6">
        <v>39974</v>
      </c>
      <c r="D2617">
        <v>0.18</v>
      </c>
      <c r="E2617" t="s">
        <v>62</v>
      </c>
    </row>
    <row r="2618" spans="1:5" x14ac:dyDescent="0.25">
      <c r="A2618" s="5" t="s">
        <v>27</v>
      </c>
      <c r="B2618">
        <v>9415908</v>
      </c>
      <c r="C2618" s="6">
        <v>39975</v>
      </c>
      <c r="D2618">
        <v>0.18</v>
      </c>
      <c r="E2618" t="s">
        <v>62</v>
      </c>
    </row>
    <row r="2619" spans="1:5" x14ac:dyDescent="0.25">
      <c r="A2619" s="5" t="s">
        <v>27</v>
      </c>
      <c r="B2619">
        <v>9415908</v>
      </c>
      <c r="C2619" s="6">
        <v>39976</v>
      </c>
      <c r="D2619">
        <v>0.18</v>
      </c>
      <c r="E2619" t="s">
        <v>62</v>
      </c>
    </row>
    <row r="2620" spans="1:5" x14ac:dyDescent="0.25">
      <c r="A2620" s="5" t="s">
        <v>27</v>
      </c>
      <c r="B2620">
        <v>9415908</v>
      </c>
      <c r="C2620" s="6">
        <v>39977</v>
      </c>
      <c r="D2620">
        <v>0.18</v>
      </c>
      <c r="E2620" t="s">
        <v>62</v>
      </c>
    </row>
    <row r="2621" spans="1:5" x14ac:dyDescent="0.25">
      <c r="A2621" s="5" t="s">
        <v>27</v>
      </c>
      <c r="B2621">
        <v>9415908</v>
      </c>
      <c r="C2621" s="6">
        <v>39978</v>
      </c>
      <c r="D2621">
        <v>0.18</v>
      </c>
      <c r="E2621" t="s">
        <v>62</v>
      </c>
    </row>
    <row r="2622" spans="1:5" x14ac:dyDescent="0.25">
      <c r="A2622" s="5" t="s">
        <v>27</v>
      </c>
      <c r="B2622">
        <v>9415908</v>
      </c>
      <c r="C2622" s="6">
        <v>39979</v>
      </c>
      <c r="D2622">
        <v>0.18</v>
      </c>
      <c r="E2622" t="s">
        <v>62</v>
      </c>
    </row>
    <row r="2623" spans="1:5" x14ac:dyDescent="0.25">
      <c r="A2623" s="5" t="s">
        <v>27</v>
      </c>
      <c r="B2623">
        <v>9415908</v>
      </c>
      <c r="C2623" s="6">
        <v>39980</v>
      </c>
      <c r="D2623">
        <v>0.18</v>
      </c>
      <c r="E2623" t="s">
        <v>62</v>
      </c>
    </row>
    <row r="2624" spans="1:5" x14ac:dyDescent="0.25">
      <c r="A2624" s="5" t="s">
        <v>27</v>
      </c>
      <c r="B2624">
        <v>9415908</v>
      </c>
      <c r="C2624" s="6">
        <v>39981</v>
      </c>
      <c r="D2624">
        <v>0.18</v>
      </c>
      <c r="E2624" t="s">
        <v>62</v>
      </c>
    </row>
    <row r="2625" spans="1:5" x14ac:dyDescent="0.25">
      <c r="A2625" s="5" t="s">
        <v>27</v>
      </c>
      <c r="B2625">
        <v>9415908</v>
      </c>
      <c r="C2625" s="6">
        <v>39982</v>
      </c>
      <c r="D2625">
        <v>0.18</v>
      </c>
      <c r="E2625" t="s">
        <v>62</v>
      </c>
    </row>
    <row r="2626" spans="1:5" x14ac:dyDescent="0.25">
      <c r="A2626" s="5" t="s">
        <v>27</v>
      </c>
      <c r="B2626">
        <v>9415908</v>
      </c>
      <c r="C2626" s="6">
        <v>39983</v>
      </c>
      <c r="D2626">
        <v>0.18</v>
      </c>
      <c r="E2626" t="s">
        <v>62</v>
      </c>
    </row>
    <row r="2627" spans="1:5" x14ac:dyDescent="0.25">
      <c r="A2627" s="5" t="s">
        <v>27</v>
      </c>
      <c r="B2627">
        <v>9415908</v>
      </c>
      <c r="C2627" s="6">
        <v>39984</v>
      </c>
      <c r="D2627">
        <v>0.18</v>
      </c>
      <c r="E2627" t="s">
        <v>62</v>
      </c>
    </row>
    <row r="2628" spans="1:5" x14ac:dyDescent="0.25">
      <c r="A2628" s="5" t="s">
        <v>27</v>
      </c>
      <c r="B2628">
        <v>9415908</v>
      </c>
      <c r="C2628" s="6">
        <v>39985</v>
      </c>
      <c r="D2628">
        <v>0.18</v>
      </c>
      <c r="E2628" t="s">
        <v>62</v>
      </c>
    </row>
    <row r="2629" spans="1:5" x14ac:dyDescent="0.25">
      <c r="A2629" s="5" t="s">
        <v>27</v>
      </c>
      <c r="B2629">
        <v>9415908</v>
      </c>
      <c r="C2629" s="6">
        <v>39986</v>
      </c>
      <c r="D2629">
        <v>0.18</v>
      </c>
      <c r="E2629" t="s">
        <v>62</v>
      </c>
    </row>
    <row r="2630" spans="1:5" x14ac:dyDescent="0.25">
      <c r="A2630" s="5" t="s">
        <v>27</v>
      </c>
      <c r="B2630">
        <v>9415908</v>
      </c>
      <c r="C2630" s="6">
        <v>39987</v>
      </c>
      <c r="D2630">
        <v>0.18</v>
      </c>
      <c r="E2630" t="s">
        <v>62</v>
      </c>
    </row>
    <row r="2631" spans="1:5" x14ac:dyDescent="0.25">
      <c r="A2631" s="5" t="s">
        <v>27</v>
      </c>
      <c r="B2631">
        <v>9415908</v>
      </c>
      <c r="C2631" s="6">
        <v>39988</v>
      </c>
      <c r="D2631">
        <v>0.18</v>
      </c>
      <c r="E2631" t="s">
        <v>62</v>
      </c>
    </row>
    <row r="2632" spans="1:5" x14ac:dyDescent="0.25">
      <c r="A2632" s="5" t="s">
        <v>27</v>
      </c>
      <c r="B2632">
        <v>9415908</v>
      </c>
      <c r="C2632" s="6">
        <v>39989</v>
      </c>
      <c r="D2632">
        <v>0.18</v>
      </c>
      <c r="E2632" t="s">
        <v>62</v>
      </c>
    </row>
    <row r="2633" spans="1:5" x14ac:dyDescent="0.25">
      <c r="A2633" s="5" t="s">
        <v>27</v>
      </c>
      <c r="B2633">
        <v>9415908</v>
      </c>
      <c r="C2633" s="6">
        <v>39990</v>
      </c>
      <c r="D2633">
        <v>0.18</v>
      </c>
      <c r="E2633" t="s">
        <v>62</v>
      </c>
    </row>
    <row r="2634" spans="1:5" x14ac:dyDescent="0.25">
      <c r="A2634" s="5" t="s">
        <v>27</v>
      </c>
      <c r="B2634">
        <v>9415908</v>
      </c>
      <c r="C2634" s="6">
        <v>39991</v>
      </c>
      <c r="D2634">
        <v>0.18</v>
      </c>
      <c r="E2634" t="s">
        <v>62</v>
      </c>
    </row>
    <row r="2635" spans="1:5" x14ac:dyDescent="0.25">
      <c r="A2635" s="5" t="s">
        <v>27</v>
      </c>
      <c r="B2635">
        <v>9415908</v>
      </c>
      <c r="C2635" s="6">
        <v>39992</v>
      </c>
      <c r="D2635">
        <v>0.18</v>
      </c>
      <c r="E2635" t="s">
        <v>62</v>
      </c>
    </row>
    <row r="2636" spans="1:5" x14ac:dyDescent="0.25">
      <c r="A2636" s="5" t="s">
        <v>27</v>
      </c>
      <c r="B2636">
        <v>9415908</v>
      </c>
      <c r="C2636" s="6">
        <v>39993</v>
      </c>
      <c r="D2636">
        <v>0.18</v>
      </c>
      <c r="E2636" t="s">
        <v>62</v>
      </c>
    </row>
    <row r="2637" spans="1:5" x14ac:dyDescent="0.25">
      <c r="A2637" s="5" t="s">
        <v>27</v>
      </c>
      <c r="B2637">
        <v>9415908</v>
      </c>
      <c r="C2637" s="6">
        <v>39994</v>
      </c>
      <c r="D2637">
        <v>0.18</v>
      </c>
      <c r="E2637" t="s">
        <v>62</v>
      </c>
    </row>
    <row r="2638" spans="1:5" x14ac:dyDescent="0.25">
      <c r="A2638" s="5" t="s">
        <v>27</v>
      </c>
      <c r="B2638">
        <v>9415908</v>
      </c>
      <c r="C2638" s="6">
        <v>39995</v>
      </c>
      <c r="D2638">
        <v>0.17</v>
      </c>
      <c r="E2638" t="s">
        <v>62</v>
      </c>
    </row>
    <row r="2639" spans="1:5" x14ac:dyDescent="0.25">
      <c r="A2639" s="5" t="s">
        <v>27</v>
      </c>
      <c r="B2639">
        <v>9415908</v>
      </c>
      <c r="C2639" s="6">
        <v>39996</v>
      </c>
      <c r="D2639">
        <v>0.17</v>
      </c>
      <c r="E2639" t="s">
        <v>62</v>
      </c>
    </row>
    <row r="2640" spans="1:5" x14ac:dyDescent="0.25">
      <c r="A2640" s="5" t="s">
        <v>27</v>
      </c>
      <c r="B2640">
        <v>9415908</v>
      </c>
      <c r="C2640" s="6">
        <v>39997</v>
      </c>
      <c r="D2640">
        <v>0.18</v>
      </c>
      <c r="E2640" t="s">
        <v>62</v>
      </c>
    </row>
    <row r="2641" spans="1:5" x14ac:dyDescent="0.25">
      <c r="A2641" s="5" t="s">
        <v>27</v>
      </c>
      <c r="B2641">
        <v>9415908</v>
      </c>
      <c r="C2641" s="6">
        <v>39998</v>
      </c>
      <c r="D2641">
        <v>0.18</v>
      </c>
      <c r="E2641" t="s">
        <v>62</v>
      </c>
    </row>
    <row r="2642" spans="1:5" x14ac:dyDescent="0.25">
      <c r="A2642" s="5" t="s">
        <v>27</v>
      </c>
      <c r="B2642">
        <v>9415908</v>
      </c>
      <c r="C2642" s="6">
        <v>39999</v>
      </c>
      <c r="D2642">
        <v>0.18</v>
      </c>
      <c r="E2642" t="s">
        <v>62</v>
      </c>
    </row>
    <row r="2643" spans="1:5" x14ac:dyDescent="0.25">
      <c r="A2643" s="5" t="s">
        <v>27</v>
      </c>
      <c r="B2643">
        <v>9415908</v>
      </c>
      <c r="C2643" s="6">
        <v>40000</v>
      </c>
      <c r="D2643">
        <v>0.18</v>
      </c>
      <c r="E2643" t="s">
        <v>62</v>
      </c>
    </row>
    <row r="2644" spans="1:5" x14ac:dyDescent="0.25">
      <c r="A2644" s="5" t="s">
        <v>27</v>
      </c>
      <c r="B2644">
        <v>9415908</v>
      </c>
      <c r="C2644" s="6">
        <v>40001</v>
      </c>
      <c r="D2644">
        <v>0.18</v>
      </c>
      <c r="E2644" t="s">
        <v>62</v>
      </c>
    </row>
    <row r="2645" spans="1:5" x14ac:dyDescent="0.25">
      <c r="A2645" s="5" t="s">
        <v>27</v>
      </c>
      <c r="B2645">
        <v>9415908</v>
      </c>
      <c r="C2645" s="6">
        <v>40002</v>
      </c>
      <c r="D2645">
        <v>0.18</v>
      </c>
      <c r="E2645" t="s">
        <v>62</v>
      </c>
    </row>
    <row r="2646" spans="1:5" x14ac:dyDescent="0.25">
      <c r="A2646" s="5" t="s">
        <v>27</v>
      </c>
      <c r="B2646">
        <v>9415908</v>
      </c>
      <c r="C2646" s="6">
        <v>40003</v>
      </c>
      <c r="D2646">
        <v>0.18</v>
      </c>
      <c r="E2646" t="s">
        <v>62</v>
      </c>
    </row>
    <row r="2647" spans="1:5" x14ac:dyDescent="0.25">
      <c r="A2647" s="5" t="s">
        <v>27</v>
      </c>
      <c r="B2647">
        <v>9415908</v>
      </c>
      <c r="C2647" s="6">
        <v>40004</v>
      </c>
      <c r="D2647">
        <v>0.17</v>
      </c>
      <c r="E2647" t="s">
        <v>62</v>
      </c>
    </row>
    <row r="2648" spans="1:5" x14ac:dyDescent="0.25">
      <c r="A2648" s="5" t="s">
        <v>27</v>
      </c>
      <c r="B2648">
        <v>9415908</v>
      </c>
      <c r="C2648" s="6">
        <v>40005</v>
      </c>
      <c r="D2648">
        <v>0.18</v>
      </c>
      <c r="E2648" t="s">
        <v>62</v>
      </c>
    </row>
    <row r="2649" spans="1:5" x14ac:dyDescent="0.25">
      <c r="A2649" s="5" t="s">
        <v>27</v>
      </c>
      <c r="B2649">
        <v>9415908</v>
      </c>
      <c r="C2649" s="6">
        <v>40006</v>
      </c>
      <c r="D2649">
        <v>0.18</v>
      </c>
      <c r="E2649" t="s">
        <v>62</v>
      </c>
    </row>
    <row r="2650" spans="1:5" x14ac:dyDescent="0.25">
      <c r="A2650" s="5" t="s">
        <v>27</v>
      </c>
      <c r="B2650">
        <v>9415908</v>
      </c>
      <c r="C2650" s="6">
        <v>40007</v>
      </c>
      <c r="D2650">
        <v>0.18</v>
      </c>
      <c r="E2650" t="s">
        <v>62</v>
      </c>
    </row>
    <row r="2651" spans="1:5" x14ac:dyDescent="0.25">
      <c r="A2651" s="5" t="s">
        <v>27</v>
      </c>
      <c r="B2651">
        <v>9415908</v>
      </c>
      <c r="C2651" s="6">
        <v>40008</v>
      </c>
      <c r="D2651">
        <v>0.17</v>
      </c>
      <c r="E2651" t="s">
        <v>62</v>
      </c>
    </row>
    <row r="2652" spans="1:5" x14ac:dyDescent="0.25">
      <c r="A2652" s="5" t="s">
        <v>27</v>
      </c>
      <c r="B2652">
        <v>9415908</v>
      </c>
      <c r="C2652" s="6">
        <v>40009</v>
      </c>
      <c r="D2652">
        <v>0.18</v>
      </c>
      <c r="E2652" t="s">
        <v>62</v>
      </c>
    </row>
    <row r="2653" spans="1:5" x14ac:dyDescent="0.25">
      <c r="A2653" s="5" t="s">
        <v>27</v>
      </c>
      <c r="B2653">
        <v>9415908</v>
      </c>
      <c r="C2653" s="6">
        <v>40010</v>
      </c>
      <c r="D2653">
        <v>0.18</v>
      </c>
      <c r="E2653" t="s">
        <v>62</v>
      </c>
    </row>
    <row r="2654" spans="1:5" x14ac:dyDescent="0.25">
      <c r="A2654" s="5" t="s">
        <v>27</v>
      </c>
      <c r="B2654">
        <v>9415908</v>
      </c>
      <c r="C2654" s="6">
        <v>40011</v>
      </c>
      <c r="D2654">
        <v>0.18</v>
      </c>
      <c r="E2654" t="s">
        <v>62</v>
      </c>
    </row>
    <row r="2655" spans="1:5" x14ac:dyDescent="0.25">
      <c r="A2655" s="5" t="s">
        <v>27</v>
      </c>
      <c r="B2655">
        <v>9415908</v>
      </c>
      <c r="C2655" s="6">
        <v>40012</v>
      </c>
      <c r="D2655">
        <v>0.18</v>
      </c>
      <c r="E2655" t="s">
        <v>62</v>
      </c>
    </row>
    <row r="2656" spans="1:5" x14ac:dyDescent="0.25">
      <c r="A2656" s="5" t="s">
        <v>27</v>
      </c>
      <c r="B2656">
        <v>9415908</v>
      </c>
      <c r="C2656" s="6">
        <v>40013</v>
      </c>
      <c r="D2656">
        <v>0.18</v>
      </c>
      <c r="E2656" t="s">
        <v>62</v>
      </c>
    </row>
    <row r="2657" spans="1:5" x14ac:dyDescent="0.25">
      <c r="A2657" s="5" t="s">
        <v>27</v>
      </c>
      <c r="B2657">
        <v>9415908</v>
      </c>
      <c r="C2657" s="6">
        <v>40014</v>
      </c>
      <c r="D2657">
        <v>0.18</v>
      </c>
      <c r="E2657" t="s">
        <v>62</v>
      </c>
    </row>
    <row r="2658" spans="1:5" x14ac:dyDescent="0.25">
      <c r="A2658" s="5" t="s">
        <v>27</v>
      </c>
      <c r="B2658">
        <v>9415908</v>
      </c>
      <c r="C2658" s="6">
        <v>40015</v>
      </c>
      <c r="D2658">
        <v>0.18</v>
      </c>
      <c r="E2658" t="s">
        <v>62</v>
      </c>
    </row>
    <row r="2659" spans="1:5" x14ac:dyDescent="0.25">
      <c r="A2659" s="5" t="s">
        <v>27</v>
      </c>
      <c r="B2659">
        <v>9415908</v>
      </c>
      <c r="C2659" s="6">
        <v>40016</v>
      </c>
      <c r="D2659">
        <v>0.18</v>
      </c>
      <c r="E2659" t="s">
        <v>62</v>
      </c>
    </row>
    <row r="2660" spans="1:5" x14ac:dyDescent="0.25">
      <c r="A2660" s="5" t="s">
        <v>27</v>
      </c>
      <c r="B2660">
        <v>9415908</v>
      </c>
      <c r="C2660" s="6">
        <v>40017</v>
      </c>
      <c r="D2660">
        <v>0.18</v>
      </c>
      <c r="E2660" t="s">
        <v>62</v>
      </c>
    </row>
    <row r="2661" spans="1:5" x14ac:dyDescent="0.25">
      <c r="A2661" s="5" t="s">
        <v>27</v>
      </c>
      <c r="B2661">
        <v>9415908</v>
      </c>
      <c r="C2661" s="6">
        <v>40018</v>
      </c>
      <c r="D2661">
        <v>0.18</v>
      </c>
      <c r="E2661" t="s">
        <v>62</v>
      </c>
    </row>
    <row r="2662" spans="1:5" x14ac:dyDescent="0.25">
      <c r="A2662" s="5" t="s">
        <v>27</v>
      </c>
      <c r="B2662">
        <v>9415908</v>
      </c>
      <c r="C2662" s="6">
        <v>40019</v>
      </c>
      <c r="D2662">
        <v>0.18</v>
      </c>
      <c r="E2662" t="s">
        <v>62</v>
      </c>
    </row>
    <row r="2663" spans="1:5" x14ac:dyDescent="0.25">
      <c r="A2663" s="5" t="s">
        <v>27</v>
      </c>
      <c r="B2663">
        <v>9415908</v>
      </c>
      <c r="C2663" s="6">
        <v>40020</v>
      </c>
      <c r="D2663">
        <v>0.18</v>
      </c>
      <c r="E2663" t="s">
        <v>62</v>
      </c>
    </row>
    <row r="2664" spans="1:5" x14ac:dyDescent="0.25">
      <c r="A2664" s="5" t="s">
        <v>27</v>
      </c>
      <c r="B2664">
        <v>9415908</v>
      </c>
      <c r="C2664" s="6">
        <v>40021</v>
      </c>
      <c r="D2664">
        <v>0.18</v>
      </c>
      <c r="E2664" t="s">
        <v>62</v>
      </c>
    </row>
    <row r="2665" spans="1:5" x14ac:dyDescent="0.25">
      <c r="A2665" s="5" t="s">
        <v>27</v>
      </c>
      <c r="B2665">
        <v>9415908</v>
      </c>
      <c r="C2665" s="6">
        <v>40022</v>
      </c>
      <c r="D2665">
        <v>0.18</v>
      </c>
      <c r="E2665" t="s">
        <v>62</v>
      </c>
    </row>
    <row r="2666" spans="1:5" x14ac:dyDescent="0.25">
      <c r="A2666" s="5" t="s">
        <v>27</v>
      </c>
      <c r="B2666">
        <v>9415908</v>
      </c>
      <c r="C2666" s="6">
        <v>40023</v>
      </c>
      <c r="D2666">
        <v>0.17</v>
      </c>
      <c r="E2666" t="s">
        <v>62</v>
      </c>
    </row>
    <row r="2667" spans="1:5" x14ac:dyDescent="0.25">
      <c r="A2667" s="5" t="s">
        <v>27</v>
      </c>
      <c r="B2667">
        <v>9415908</v>
      </c>
      <c r="C2667" s="6">
        <v>40024</v>
      </c>
      <c r="D2667">
        <v>0.17</v>
      </c>
      <c r="E2667" t="s">
        <v>62</v>
      </c>
    </row>
    <row r="2668" spans="1:5" x14ac:dyDescent="0.25">
      <c r="A2668" s="5" t="s">
        <v>27</v>
      </c>
      <c r="B2668">
        <v>9415908</v>
      </c>
      <c r="C2668" s="6">
        <v>40025</v>
      </c>
      <c r="D2668">
        <v>0.17</v>
      </c>
      <c r="E2668" t="s">
        <v>62</v>
      </c>
    </row>
    <row r="2669" spans="1:5" x14ac:dyDescent="0.25">
      <c r="A2669" s="5" t="s">
        <v>27</v>
      </c>
      <c r="B2669">
        <v>9415908</v>
      </c>
      <c r="C2669" s="6">
        <v>40026</v>
      </c>
      <c r="D2669">
        <v>0.17</v>
      </c>
      <c r="E2669" t="s">
        <v>62</v>
      </c>
    </row>
    <row r="2670" spans="1:5" x14ac:dyDescent="0.25">
      <c r="A2670" s="5" t="s">
        <v>27</v>
      </c>
      <c r="B2670">
        <v>9415908</v>
      </c>
      <c r="C2670" s="6">
        <v>40027</v>
      </c>
      <c r="D2670">
        <v>0.17</v>
      </c>
      <c r="E2670" t="s">
        <v>62</v>
      </c>
    </row>
    <row r="2671" spans="1:5" x14ac:dyDescent="0.25">
      <c r="A2671" s="5" t="s">
        <v>27</v>
      </c>
      <c r="B2671">
        <v>9415908</v>
      </c>
      <c r="C2671" s="6">
        <v>40028</v>
      </c>
      <c r="D2671">
        <v>0.17</v>
      </c>
      <c r="E2671" t="s">
        <v>62</v>
      </c>
    </row>
    <row r="2672" spans="1:5" x14ac:dyDescent="0.25">
      <c r="A2672" s="5" t="s">
        <v>27</v>
      </c>
      <c r="B2672">
        <v>9415908</v>
      </c>
      <c r="C2672" s="6">
        <v>40029</v>
      </c>
      <c r="D2672">
        <v>0.17</v>
      </c>
      <c r="E2672" t="s">
        <v>62</v>
      </c>
    </row>
    <row r="2673" spans="1:5" x14ac:dyDescent="0.25">
      <c r="A2673" s="5" t="s">
        <v>27</v>
      </c>
      <c r="B2673">
        <v>9415908</v>
      </c>
      <c r="C2673" s="6">
        <v>40030</v>
      </c>
      <c r="D2673">
        <v>0.17</v>
      </c>
      <c r="E2673" t="s">
        <v>62</v>
      </c>
    </row>
    <row r="2674" spans="1:5" x14ac:dyDescent="0.25">
      <c r="A2674" s="5" t="s">
        <v>27</v>
      </c>
      <c r="B2674">
        <v>9415908</v>
      </c>
      <c r="C2674" s="6">
        <v>40031</v>
      </c>
      <c r="D2674">
        <v>0.17</v>
      </c>
      <c r="E2674" t="s">
        <v>62</v>
      </c>
    </row>
    <row r="2675" spans="1:5" x14ac:dyDescent="0.25">
      <c r="A2675" s="5" t="s">
        <v>27</v>
      </c>
      <c r="B2675">
        <v>9415908</v>
      </c>
      <c r="C2675" s="6">
        <v>40032</v>
      </c>
      <c r="D2675">
        <v>0.17</v>
      </c>
      <c r="E2675" t="s">
        <v>62</v>
      </c>
    </row>
    <row r="2676" spans="1:5" x14ac:dyDescent="0.25">
      <c r="A2676" s="5" t="s">
        <v>27</v>
      </c>
      <c r="B2676">
        <v>9415908</v>
      </c>
      <c r="C2676" s="6">
        <v>40033</v>
      </c>
      <c r="D2676">
        <v>0.17</v>
      </c>
      <c r="E2676" t="s">
        <v>62</v>
      </c>
    </row>
    <row r="2677" spans="1:5" x14ac:dyDescent="0.25">
      <c r="A2677" s="5" t="s">
        <v>27</v>
      </c>
      <c r="B2677">
        <v>9415908</v>
      </c>
      <c r="C2677" s="6">
        <v>40034</v>
      </c>
      <c r="D2677">
        <v>0.17</v>
      </c>
      <c r="E2677" t="s">
        <v>62</v>
      </c>
    </row>
    <row r="2678" spans="1:5" x14ac:dyDescent="0.25">
      <c r="A2678" s="5" t="s">
        <v>27</v>
      </c>
      <c r="B2678">
        <v>9415908</v>
      </c>
      <c r="C2678" s="6">
        <v>40035</v>
      </c>
      <c r="D2678">
        <v>0.17</v>
      </c>
      <c r="E2678" t="s">
        <v>62</v>
      </c>
    </row>
    <row r="2679" spans="1:5" x14ac:dyDescent="0.25">
      <c r="A2679" s="5" t="s">
        <v>27</v>
      </c>
      <c r="B2679">
        <v>9415908</v>
      </c>
      <c r="C2679" s="6">
        <v>40036</v>
      </c>
      <c r="D2679">
        <v>0.17</v>
      </c>
      <c r="E2679" t="s">
        <v>62</v>
      </c>
    </row>
    <row r="2680" spans="1:5" x14ac:dyDescent="0.25">
      <c r="A2680" s="5" t="s">
        <v>27</v>
      </c>
      <c r="B2680">
        <v>9415908</v>
      </c>
      <c r="C2680" s="6">
        <v>40037</v>
      </c>
      <c r="D2680">
        <v>0.17</v>
      </c>
      <c r="E2680" t="s">
        <v>62</v>
      </c>
    </row>
    <row r="2681" spans="1:5" x14ac:dyDescent="0.25">
      <c r="A2681" s="5" t="s">
        <v>27</v>
      </c>
      <c r="B2681">
        <v>9415908</v>
      </c>
      <c r="C2681" s="6">
        <v>40038</v>
      </c>
      <c r="D2681">
        <v>0.17</v>
      </c>
      <c r="E2681" t="s">
        <v>62</v>
      </c>
    </row>
    <row r="2682" spans="1:5" x14ac:dyDescent="0.25">
      <c r="A2682" s="5" t="s">
        <v>27</v>
      </c>
      <c r="B2682">
        <v>9415908</v>
      </c>
      <c r="C2682" s="6">
        <v>40039</v>
      </c>
      <c r="D2682">
        <v>0.17</v>
      </c>
      <c r="E2682" t="s">
        <v>62</v>
      </c>
    </row>
    <row r="2683" spans="1:5" x14ac:dyDescent="0.25">
      <c r="A2683" s="5" t="s">
        <v>27</v>
      </c>
      <c r="B2683">
        <v>9415908</v>
      </c>
      <c r="C2683" s="6">
        <v>40040</v>
      </c>
      <c r="D2683">
        <v>0.17</v>
      </c>
      <c r="E2683" t="s">
        <v>62</v>
      </c>
    </row>
    <row r="2684" spans="1:5" x14ac:dyDescent="0.25">
      <c r="A2684" s="5" t="s">
        <v>27</v>
      </c>
      <c r="B2684">
        <v>9415908</v>
      </c>
      <c r="C2684" s="6">
        <v>40041</v>
      </c>
      <c r="D2684">
        <v>0.17</v>
      </c>
      <c r="E2684" t="s">
        <v>62</v>
      </c>
    </row>
    <row r="2685" spans="1:5" x14ac:dyDescent="0.25">
      <c r="A2685" s="5" t="s">
        <v>27</v>
      </c>
      <c r="B2685">
        <v>9415908</v>
      </c>
      <c r="C2685" s="6">
        <v>40042</v>
      </c>
      <c r="D2685">
        <v>0.17</v>
      </c>
      <c r="E2685" t="s">
        <v>62</v>
      </c>
    </row>
    <row r="2686" spans="1:5" x14ac:dyDescent="0.25">
      <c r="A2686" s="5" t="s">
        <v>27</v>
      </c>
      <c r="B2686">
        <v>9415908</v>
      </c>
      <c r="C2686" s="6">
        <v>40043</v>
      </c>
      <c r="D2686">
        <v>0.17</v>
      </c>
      <c r="E2686" t="s">
        <v>62</v>
      </c>
    </row>
    <row r="2687" spans="1:5" x14ac:dyDescent="0.25">
      <c r="A2687" s="5" t="s">
        <v>27</v>
      </c>
      <c r="B2687">
        <v>9415908</v>
      </c>
      <c r="C2687" s="6">
        <v>40044</v>
      </c>
      <c r="D2687">
        <v>0.17</v>
      </c>
      <c r="E2687" t="s">
        <v>62</v>
      </c>
    </row>
    <row r="2688" spans="1:5" x14ac:dyDescent="0.25">
      <c r="A2688" s="5" t="s">
        <v>27</v>
      </c>
      <c r="B2688">
        <v>9415908</v>
      </c>
      <c r="C2688" s="6">
        <v>40045</v>
      </c>
      <c r="D2688">
        <v>0.17</v>
      </c>
      <c r="E2688" t="s">
        <v>62</v>
      </c>
    </row>
    <row r="2689" spans="1:5" x14ac:dyDescent="0.25">
      <c r="A2689" s="5" t="s">
        <v>27</v>
      </c>
      <c r="B2689">
        <v>9415908</v>
      </c>
      <c r="C2689" s="6">
        <v>40046</v>
      </c>
      <c r="D2689">
        <v>0.17</v>
      </c>
      <c r="E2689" t="s">
        <v>62</v>
      </c>
    </row>
    <row r="2690" spans="1:5" x14ac:dyDescent="0.25">
      <c r="A2690" s="5" t="s">
        <v>27</v>
      </c>
      <c r="B2690">
        <v>9415908</v>
      </c>
      <c r="C2690" s="6">
        <v>40047</v>
      </c>
      <c r="D2690">
        <v>0.18</v>
      </c>
      <c r="E2690" t="s">
        <v>62</v>
      </c>
    </row>
    <row r="2691" spans="1:5" x14ac:dyDescent="0.25">
      <c r="A2691" s="5" t="s">
        <v>27</v>
      </c>
      <c r="B2691">
        <v>9415908</v>
      </c>
      <c r="C2691" s="6">
        <v>40048</v>
      </c>
      <c r="D2691">
        <v>0.18</v>
      </c>
      <c r="E2691" t="s">
        <v>62</v>
      </c>
    </row>
    <row r="2692" spans="1:5" x14ac:dyDescent="0.25">
      <c r="A2692" s="5" t="s">
        <v>27</v>
      </c>
      <c r="B2692">
        <v>9415908</v>
      </c>
      <c r="C2692" s="6">
        <v>40049</v>
      </c>
      <c r="D2692">
        <v>0.18</v>
      </c>
      <c r="E2692" t="s">
        <v>62</v>
      </c>
    </row>
    <row r="2693" spans="1:5" x14ac:dyDescent="0.25">
      <c r="A2693" s="5" t="s">
        <v>27</v>
      </c>
      <c r="B2693">
        <v>9415908</v>
      </c>
      <c r="C2693" s="6">
        <v>40050</v>
      </c>
      <c r="D2693">
        <v>0.18</v>
      </c>
      <c r="E2693" t="s">
        <v>62</v>
      </c>
    </row>
    <row r="2694" spans="1:5" x14ac:dyDescent="0.25">
      <c r="A2694" s="5" t="s">
        <v>27</v>
      </c>
      <c r="B2694">
        <v>9415908</v>
      </c>
      <c r="C2694" s="6">
        <v>40051</v>
      </c>
      <c r="D2694">
        <v>0.18</v>
      </c>
      <c r="E2694" t="s">
        <v>62</v>
      </c>
    </row>
    <row r="2695" spans="1:5" x14ac:dyDescent="0.25">
      <c r="A2695" s="5" t="s">
        <v>27</v>
      </c>
      <c r="B2695">
        <v>9415908</v>
      </c>
      <c r="C2695" s="6">
        <v>40052</v>
      </c>
      <c r="D2695">
        <v>0.18</v>
      </c>
      <c r="E2695" t="s">
        <v>62</v>
      </c>
    </row>
    <row r="2696" spans="1:5" x14ac:dyDescent="0.25">
      <c r="A2696" s="5" t="s">
        <v>27</v>
      </c>
      <c r="B2696">
        <v>9415908</v>
      </c>
      <c r="C2696" s="6">
        <v>40053</v>
      </c>
      <c r="D2696">
        <v>0.18</v>
      </c>
      <c r="E2696" t="s">
        <v>62</v>
      </c>
    </row>
    <row r="2697" spans="1:5" x14ac:dyDescent="0.25">
      <c r="A2697" s="5" t="s">
        <v>27</v>
      </c>
      <c r="B2697">
        <v>9415908</v>
      </c>
      <c r="C2697" s="6">
        <v>40054</v>
      </c>
      <c r="D2697">
        <v>0.18</v>
      </c>
      <c r="E2697" t="s">
        <v>62</v>
      </c>
    </row>
    <row r="2698" spans="1:5" x14ac:dyDescent="0.25">
      <c r="A2698" s="5" t="s">
        <v>27</v>
      </c>
      <c r="B2698">
        <v>9415908</v>
      </c>
      <c r="C2698" s="6">
        <v>40055</v>
      </c>
      <c r="D2698">
        <v>0.18</v>
      </c>
      <c r="E2698" t="s">
        <v>62</v>
      </c>
    </row>
    <row r="2699" spans="1:5" x14ac:dyDescent="0.25">
      <c r="A2699" s="5" t="s">
        <v>27</v>
      </c>
      <c r="B2699">
        <v>9415908</v>
      </c>
      <c r="C2699" s="6">
        <v>40056</v>
      </c>
      <c r="D2699">
        <v>0.18</v>
      </c>
      <c r="E2699" t="s">
        <v>62</v>
      </c>
    </row>
    <row r="2700" spans="1:5" x14ac:dyDescent="0.25">
      <c r="A2700" s="5" t="s">
        <v>27</v>
      </c>
      <c r="B2700">
        <v>9415908</v>
      </c>
      <c r="C2700" s="6">
        <v>40057</v>
      </c>
      <c r="D2700">
        <v>0.18</v>
      </c>
      <c r="E2700" t="s">
        <v>62</v>
      </c>
    </row>
    <row r="2701" spans="1:5" x14ac:dyDescent="0.25">
      <c r="A2701" s="5" t="s">
        <v>27</v>
      </c>
      <c r="B2701">
        <v>9415908</v>
      </c>
      <c r="C2701" s="6">
        <v>40058</v>
      </c>
      <c r="D2701">
        <v>0.18</v>
      </c>
      <c r="E2701" t="s">
        <v>62</v>
      </c>
    </row>
    <row r="2702" spans="1:5" x14ac:dyDescent="0.25">
      <c r="A2702" s="5" t="s">
        <v>27</v>
      </c>
      <c r="B2702">
        <v>9415908</v>
      </c>
      <c r="C2702" s="6">
        <v>40059</v>
      </c>
      <c r="D2702">
        <v>0.18</v>
      </c>
      <c r="E2702" t="s">
        <v>62</v>
      </c>
    </row>
    <row r="2703" spans="1:5" x14ac:dyDescent="0.25">
      <c r="A2703" s="5" t="s">
        <v>27</v>
      </c>
      <c r="B2703">
        <v>9415908</v>
      </c>
      <c r="C2703" s="6">
        <v>40060</v>
      </c>
      <c r="D2703">
        <v>0.19</v>
      </c>
      <c r="E2703" t="s">
        <v>62</v>
      </c>
    </row>
    <row r="2704" spans="1:5" x14ac:dyDescent="0.25">
      <c r="A2704" s="5" t="s">
        <v>27</v>
      </c>
      <c r="B2704">
        <v>9415908</v>
      </c>
      <c r="C2704" s="6">
        <v>40061</v>
      </c>
      <c r="D2704">
        <v>0.19</v>
      </c>
      <c r="E2704" t="s">
        <v>62</v>
      </c>
    </row>
    <row r="2705" spans="1:5" x14ac:dyDescent="0.25">
      <c r="A2705" s="5" t="s">
        <v>27</v>
      </c>
      <c r="B2705">
        <v>9415908</v>
      </c>
      <c r="C2705" s="6">
        <v>40062</v>
      </c>
      <c r="D2705">
        <v>0.2</v>
      </c>
      <c r="E2705" t="s">
        <v>62</v>
      </c>
    </row>
    <row r="2706" spans="1:5" x14ac:dyDescent="0.25">
      <c r="A2706" s="5" t="s">
        <v>27</v>
      </c>
      <c r="B2706">
        <v>9415908</v>
      </c>
      <c r="C2706" s="6">
        <v>40063</v>
      </c>
      <c r="D2706">
        <v>0.19</v>
      </c>
      <c r="E2706" t="s">
        <v>62</v>
      </c>
    </row>
    <row r="2707" spans="1:5" x14ac:dyDescent="0.25">
      <c r="A2707" s="5" t="s">
        <v>27</v>
      </c>
      <c r="B2707">
        <v>9415908</v>
      </c>
      <c r="C2707" s="6">
        <v>40064</v>
      </c>
      <c r="D2707">
        <v>0.18</v>
      </c>
      <c r="E2707" t="s">
        <v>62</v>
      </c>
    </row>
    <row r="2708" spans="1:5" x14ac:dyDescent="0.25">
      <c r="A2708" s="5" t="s">
        <v>27</v>
      </c>
      <c r="B2708">
        <v>9415908</v>
      </c>
      <c r="C2708" s="6">
        <v>40065</v>
      </c>
      <c r="D2708">
        <v>0.18</v>
      </c>
      <c r="E2708" t="s">
        <v>62</v>
      </c>
    </row>
    <row r="2709" spans="1:5" x14ac:dyDescent="0.25">
      <c r="A2709" s="5" t="s">
        <v>27</v>
      </c>
      <c r="B2709">
        <v>9415908</v>
      </c>
      <c r="C2709" s="6">
        <v>40066</v>
      </c>
      <c r="D2709">
        <v>0.18</v>
      </c>
      <c r="E2709" t="s">
        <v>62</v>
      </c>
    </row>
    <row r="2710" spans="1:5" x14ac:dyDescent="0.25">
      <c r="A2710" s="5" t="s">
        <v>27</v>
      </c>
      <c r="B2710">
        <v>9415908</v>
      </c>
      <c r="C2710" s="6">
        <v>40067</v>
      </c>
      <c r="D2710">
        <v>0.18</v>
      </c>
      <c r="E2710" t="s">
        <v>62</v>
      </c>
    </row>
    <row r="2711" spans="1:5" x14ac:dyDescent="0.25">
      <c r="A2711" s="5" t="s">
        <v>27</v>
      </c>
      <c r="B2711">
        <v>9415908</v>
      </c>
      <c r="C2711" s="6">
        <v>40068</v>
      </c>
      <c r="D2711">
        <v>0.18</v>
      </c>
      <c r="E2711" t="s">
        <v>62</v>
      </c>
    </row>
    <row r="2712" spans="1:5" x14ac:dyDescent="0.25">
      <c r="A2712" s="5" t="s">
        <v>27</v>
      </c>
      <c r="B2712">
        <v>9415908</v>
      </c>
      <c r="C2712" s="6">
        <v>40069</v>
      </c>
      <c r="D2712">
        <v>0.18</v>
      </c>
      <c r="E2712" t="s">
        <v>62</v>
      </c>
    </row>
    <row r="2713" spans="1:5" x14ac:dyDescent="0.25">
      <c r="A2713" s="5" t="s">
        <v>27</v>
      </c>
      <c r="B2713">
        <v>9415908</v>
      </c>
      <c r="C2713" s="6">
        <v>40070</v>
      </c>
      <c r="D2713">
        <v>0.18</v>
      </c>
      <c r="E2713" t="s">
        <v>62</v>
      </c>
    </row>
    <row r="2714" spans="1:5" x14ac:dyDescent="0.25">
      <c r="A2714" s="5" t="s">
        <v>27</v>
      </c>
      <c r="B2714">
        <v>9415908</v>
      </c>
      <c r="C2714" s="6">
        <v>40071</v>
      </c>
      <c r="D2714">
        <v>0.17</v>
      </c>
      <c r="E2714" t="s">
        <v>62</v>
      </c>
    </row>
    <row r="2715" spans="1:5" x14ac:dyDescent="0.25">
      <c r="A2715" s="5" t="s">
        <v>27</v>
      </c>
      <c r="B2715">
        <v>9415908</v>
      </c>
      <c r="C2715" s="6">
        <v>40072</v>
      </c>
      <c r="D2715">
        <v>0.17</v>
      </c>
      <c r="E2715" t="s">
        <v>62</v>
      </c>
    </row>
    <row r="2716" spans="1:5" x14ac:dyDescent="0.25">
      <c r="A2716" s="5" t="s">
        <v>27</v>
      </c>
      <c r="B2716">
        <v>9415908</v>
      </c>
      <c r="C2716" s="6">
        <v>40073</v>
      </c>
      <c r="D2716">
        <v>0.17</v>
      </c>
      <c r="E2716" t="s">
        <v>62</v>
      </c>
    </row>
    <row r="2717" spans="1:5" x14ac:dyDescent="0.25">
      <c r="A2717" s="5" t="s">
        <v>27</v>
      </c>
      <c r="B2717">
        <v>9415908</v>
      </c>
      <c r="C2717" s="6">
        <v>40074</v>
      </c>
      <c r="D2717">
        <v>0.17</v>
      </c>
      <c r="E2717" t="s">
        <v>62</v>
      </c>
    </row>
    <row r="2718" spans="1:5" x14ac:dyDescent="0.25">
      <c r="A2718" s="5" t="s">
        <v>27</v>
      </c>
      <c r="B2718">
        <v>9415908</v>
      </c>
      <c r="C2718" s="6">
        <v>40075</v>
      </c>
      <c r="D2718">
        <v>0.17</v>
      </c>
      <c r="E2718" t="s">
        <v>62</v>
      </c>
    </row>
    <row r="2719" spans="1:5" x14ac:dyDescent="0.25">
      <c r="A2719" s="5" t="s">
        <v>27</v>
      </c>
      <c r="B2719">
        <v>9415908</v>
      </c>
      <c r="C2719" s="6">
        <v>40076</v>
      </c>
      <c r="D2719">
        <v>0.17</v>
      </c>
      <c r="E2719" t="s">
        <v>62</v>
      </c>
    </row>
    <row r="2720" spans="1:5" x14ac:dyDescent="0.25">
      <c r="A2720" s="5" t="s">
        <v>27</v>
      </c>
      <c r="B2720">
        <v>9415908</v>
      </c>
      <c r="C2720" s="6">
        <v>40077</v>
      </c>
      <c r="D2720">
        <v>0.17</v>
      </c>
      <c r="E2720" t="s">
        <v>62</v>
      </c>
    </row>
    <row r="2721" spans="1:5" x14ac:dyDescent="0.25">
      <c r="A2721" s="5" t="s">
        <v>27</v>
      </c>
      <c r="B2721">
        <v>9415908</v>
      </c>
      <c r="C2721" s="6">
        <v>40078</v>
      </c>
      <c r="D2721">
        <v>0.17</v>
      </c>
      <c r="E2721" t="s">
        <v>62</v>
      </c>
    </row>
    <row r="2722" spans="1:5" x14ac:dyDescent="0.25">
      <c r="A2722" s="5" t="s">
        <v>27</v>
      </c>
      <c r="B2722">
        <v>9415908</v>
      </c>
      <c r="C2722" s="6">
        <v>40079</v>
      </c>
      <c r="D2722">
        <v>0.17</v>
      </c>
      <c r="E2722" t="s">
        <v>62</v>
      </c>
    </row>
    <row r="2723" spans="1:5" x14ac:dyDescent="0.25">
      <c r="A2723" s="5" t="s">
        <v>27</v>
      </c>
      <c r="B2723">
        <v>9415908</v>
      </c>
      <c r="C2723" s="6">
        <v>40080</v>
      </c>
      <c r="D2723">
        <v>0.17</v>
      </c>
      <c r="E2723" t="s">
        <v>62</v>
      </c>
    </row>
    <row r="2724" spans="1:5" x14ac:dyDescent="0.25">
      <c r="A2724" s="5" t="s">
        <v>27</v>
      </c>
      <c r="B2724">
        <v>9415908</v>
      </c>
      <c r="C2724" s="6">
        <v>40081</v>
      </c>
      <c r="D2724">
        <v>0.17</v>
      </c>
      <c r="E2724" t="s">
        <v>62</v>
      </c>
    </row>
    <row r="2725" spans="1:5" x14ac:dyDescent="0.25">
      <c r="A2725" s="5" t="s">
        <v>27</v>
      </c>
      <c r="B2725">
        <v>9415908</v>
      </c>
      <c r="C2725" s="6">
        <v>40082</v>
      </c>
      <c r="D2725">
        <v>0.17</v>
      </c>
      <c r="E2725" t="s">
        <v>62</v>
      </c>
    </row>
    <row r="2726" spans="1:5" x14ac:dyDescent="0.25">
      <c r="A2726" s="5" t="s">
        <v>27</v>
      </c>
      <c r="B2726">
        <v>9415908</v>
      </c>
      <c r="C2726" s="6">
        <v>40083</v>
      </c>
      <c r="D2726">
        <v>0.17</v>
      </c>
      <c r="E2726" t="s">
        <v>62</v>
      </c>
    </row>
    <row r="2727" spans="1:5" x14ac:dyDescent="0.25">
      <c r="A2727" s="5" t="s">
        <v>27</v>
      </c>
      <c r="B2727">
        <v>9415908</v>
      </c>
      <c r="C2727" s="6">
        <v>40084</v>
      </c>
      <c r="D2727">
        <v>0.17</v>
      </c>
      <c r="E2727" t="s">
        <v>62</v>
      </c>
    </row>
    <row r="2728" spans="1:5" x14ac:dyDescent="0.25">
      <c r="A2728" s="5" t="s">
        <v>27</v>
      </c>
      <c r="B2728">
        <v>9415908</v>
      </c>
      <c r="C2728" s="6">
        <v>40085</v>
      </c>
      <c r="D2728">
        <v>0.17</v>
      </c>
      <c r="E2728" t="s">
        <v>62</v>
      </c>
    </row>
    <row r="2729" spans="1:5" x14ac:dyDescent="0.25">
      <c r="A2729" s="5" t="s">
        <v>27</v>
      </c>
      <c r="B2729">
        <v>9415908</v>
      </c>
      <c r="C2729" s="6">
        <v>40086</v>
      </c>
      <c r="D2729">
        <v>0.17</v>
      </c>
      <c r="E2729" t="s">
        <v>62</v>
      </c>
    </row>
    <row r="2730" spans="1:5" x14ac:dyDescent="0.25">
      <c r="A2730" s="5" t="s">
        <v>27</v>
      </c>
      <c r="B2730">
        <v>9415908</v>
      </c>
      <c r="C2730" s="6">
        <v>40087</v>
      </c>
      <c r="D2730">
        <v>0.16</v>
      </c>
      <c r="E2730" t="s">
        <v>62</v>
      </c>
    </row>
    <row r="2731" spans="1:5" x14ac:dyDescent="0.25">
      <c r="A2731" s="5" t="s">
        <v>27</v>
      </c>
      <c r="B2731">
        <v>9415908</v>
      </c>
      <c r="C2731" s="6">
        <v>40088</v>
      </c>
      <c r="D2731">
        <v>0.16</v>
      </c>
      <c r="E2731" t="s">
        <v>62</v>
      </c>
    </row>
    <row r="2732" spans="1:5" x14ac:dyDescent="0.25">
      <c r="A2732" s="5" t="s">
        <v>27</v>
      </c>
      <c r="B2732">
        <v>9415908</v>
      </c>
      <c r="C2732" s="6">
        <v>40089</v>
      </c>
      <c r="D2732">
        <v>0.17</v>
      </c>
      <c r="E2732" t="s">
        <v>62</v>
      </c>
    </row>
    <row r="2733" spans="1:5" x14ac:dyDescent="0.25">
      <c r="A2733" s="5" t="s">
        <v>27</v>
      </c>
      <c r="B2733">
        <v>9415908</v>
      </c>
      <c r="C2733" s="6">
        <v>40090</v>
      </c>
      <c r="D2733">
        <v>0.17</v>
      </c>
      <c r="E2733" t="s">
        <v>62</v>
      </c>
    </row>
    <row r="2734" spans="1:5" x14ac:dyDescent="0.25">
      <c r="A2734" s="5" t="s">
        <v>27</v>
      </c>
      <c r="B2734">
        <v>9415908</v>
      </c>
      <c r="C2734" s="6">
        <v>40091</v>
      </c>
      <c r="D2734">
        <v>0.17</v>
      </c>
      <c r="E2734" t="s">
        <v>62</v>
      </c>
    </row>
    <row r="2735" spans="1:5" x14ac:dyDescent="0.25">
      <c r="A2735" s="5" t="s">
        <v>27</v>
      </c>
      <c r="B2735">
        <v>9415908</v>
      </c>
      <c r="C2735" s="6">
        <v>40092</v>
      </c>
      <c r="D2735">
        <v>0.17</v>
      </c>
      <c r="E2735" t="s">
        <v>62</v>
      </c>
    </row>
    <row r="2736" spans="1:5" x14ac:dyDescent="0.25">
      <c r="A2736" s="5" t="s">
        <v>27</v>
      </c>
      <c r="B2736">
        <v>9415908</v>
      </c>
      <c r="C2736" s="6">
        <v>40093</v>
      </c>
      <c r="D2736">
        <v>0.17</v>
      </c>
      <c r="E2736" t="s">
        <v>62</v>
      </c>
    </row>
    <row r="2737" spans="1:5" x14ac:dyDescent="0.25">
      <c r="A2737" s="5" t="s">
        <v>27</v>
      </c>
      <c r="B2737">
        <v>9415908</v>
      </c>
      <c r="C2737" s="6">
        <v>40094</v>
      </c>
      <c r="D2737">
        <v>0.17</v>
      </c>
      <c r="E2737" t="s">
        <v>62</v>
      </c>
    </row>
    <row r="2738" spans="1:5" x14ac:dyDescent="0.25">
      <c r="A2738" s="5" t="s">
        <v>27</v>
      </c>
      <c r="B2738">
        <v>9415908</v>
      </c>
      <c r="C2738" s="6">
        <v>40095</v>
      </c>
      <c r="D2738">
        <v>0.17</v>
      </c>
      <c r="E2738" t="s">
        <v>62</v>
      </c>
    </row>
    <row r="2739" spans="1:5" x14ac:dyDescent="0.25">
      <c r="A2739" s="5" t="s">
        <v>27</v>
      </c>
      <c r="B2739">
        <v>9415908</v>
      </c>
      <c r="C2739" s="6">
        <v>40096</v>
      </c>
      <c r="D2739">
        <v>0.17</v>
      </c>
      <c r="E2739" t="s">
        <v>62</v>
      </c>
    </row>
    <row r="2740" spans="1:5" x14ac:dyDescent="0.25">
      <c r="A2740" s="5" t="s">
        <v>27</v>
      </c>
      <c r="B2740">
        <v>9415908</v>
      </c>
      <c r="C2740" s="6">
        <v>40097</v>
      </c>
      <c r="D2740">
        <v>0.17</v>
      </c>
      <c r="E2740" t="s">
        <v>62</v>
      </c>
    </row>
    <row r="2741" spans="1:5" x14ac:dyDescent="0.25">
      <c r="A2741" s="5" t="s">
        <v>27</v>
      </c>
      <c r="B2741">
        <v>9415908</v>
      </c>
      <c r="C2741" s="6">
        <v>40098</v>
      </c>
      <c r="D2741">
        <v>0.17</v>
      </c>
      <c r="E2741" t="s">
        <v>62</v>
      </c>
    </row>
    <row r="2742" spans="1:5" x14ac:dyDescent="0.25">
      <c r="A2742" s="5" t="s">
        <v>27</v>
      </c>
      <c r="B2742">
        <v>9415908</v>
      </c>
      <c r="C2742" s="6">
        <v>40099</v>
      </c>
      <c r="D2742">
        <v>0.17</v>
      </c>
      <c r="E2742" t="s">
        <v>62</v>
      </c>
    </row>
    <row r="2743" spans="1:5" x14ac:dyDescent="0.25">
      <c r="A2743" s="5" t="s">
        <v>27</v>
      </c>
      <c r="B2743">
        <v>9415908</v>
      </c>
      <c r="C2743" s="6">
        <v>40100</v>
      </c>
      <c r="D2743">
        <v>0.17</v>
      </c>
      <c r="E2743" t="s">
        <v>62</v>
      </c>
    </row>
    <row r="2744" spans="1:5" x14ac:dyDescent="0.25">
      <c r="A2744" s="5" t="s">
        <v>27</v>
      </c>
      <c r="B2744">
        <v>9415908</v>
      </c>
      <c r="C2744" s="6">
        <v>40101</v>
      </c>
      <c r="D2744">
        <v>0.17</v>
      </c>
      <c r="E2744" t="s">
        <v>62</v>
      </c>
    </row>
    <row r="2745" spans="1:5" x14ac:dyDescent="0.25">
      <c r="A2745" s="5" t="s">
        <v>27</v>
      </c>
      <c r="B2745">
        <v>9415908</v>
      </c>
      <c r="C2745" s="6">
        <v>40102</v>
      </c>
      <c r="D2745">
        <v>0.17</v>
      </c>
      <c r="E2745" t="s">
        <v>62</v>
      </c>
    </row>
    <row r="2746" spans="1:5" x14ac:dyDescent="0.25">
      <c r="A2746" s="5" t="s">
        <v>27</v>
      </c>
      <c r="B2746">
        <v>9415908</v>
      </c>
      <c r="C2746" s="6">
        <v>40103</v>
      </c>
      <c r="D2746">
        <v>0.17</v>
      </c>
      <c r="E2746" t="s">
        <v>62</v>
      </c>
    </row>
    <row r="2747" spans="1:5" x14ac:dyDescent="0.25">
      <c r="A2747" s="5" t="s">
        <v>27</v>
      </c>
      <c r="B2747">
        <v>9415908</v>
      </c>
      <c r="C2747" s="6">
        <v>40104</v>
      </c>
      <c r="D2747">
        <v>0.17</v>
      </c>
      <c r="E2747" t="s">
        <v>62</v>
      </c>
    </row>
    <row r="2748" spans="1:5" x14ac:dyDescent="0.25">
      <c r="A2748" s="5" t="s">
        <v>27</v>
      </c>
      <c r="B2748">
        <v>9415908</v>
      </c>
      <c r="C2748" s="6">
        <v>40105</v>
      </c>
      <c r="D2748">
        <v>0.17</v>
      </c>
      <c r="E2748" t="s">
        <v>62</v>
      </c>
    </row>
    <row r="2749" spans="1:5" x14ac:dyDescent="0.25">
      <c r="A2749" s="5" t="s">
        <v>27</v>
      </c>
      <c r="B2749">
        <v>9415908</v>
      </c>
      <c r="C2749" s="6">
        <v>40106</v>
      </c>
      <c r="D2749">
        <v>0.17</v>
      </c>
      <c r="E2749" t="s">
        <v>62</v>
      </c>
    </row>
    <row r="2750" spans="1:5" x14ac:dyDescent="0.25">
      <c r="A2750" s="5" t="s">
        <v>27</v>
      </c>
      <c r="B2750">
        <v>9415908</v>
      </c>
      <c r="C2750" s="6">
        <v>40107</v>
      </c>
      <c r="D2750">
        <v>0.17</v>
      </c>
      <c r="E2750" t="s">
        <v>62</v>
      </c>
    </row>
    <row r="2751" spans="1:5" x14ac:dyDescent="0.25">
      <c r="A2751" s="5" t="s">
        <v>27</v>
      </c>
      <c r="B2751">
        <v>9415908</v>
      </c>
      <c r="C2751" s="6">
        <v>40108</v>
      </c>
      <c r="D2751">
        <v>0.17</v>
      </c>
      <c r="E2751" t="s">
        <v>62</v>
      </c>
    </row>
    <row r="2752" spans="1:5" x14ac:dyDescent="0.25">
      <c r="A2752" s="5" t="s">
        <v>27</v>
      </c>
      <c r="B2752">
        <v>9415908</v>
      </c>
      <c r="C2752" s="6">
        <v>40109</v>
      </c>
      <c r="D2752">
        <v>0.17</v>
      </c>
      <c r="E2752" t="s">
        <v>62</v>
      </c>
    </row>
    <row r="2753" spans="1:5" x14ac:dyDescent="0.25">
      <c r="A2753" s="5" t="s">
        <v>27</v>
      </c>
      <c r="B2753">
        <v>9415908</v>
      </c>
      <c r="C2753" s="6">
        <v>40110</v>
      </c>
      <c r="D2753">
        <v>0.17</v>
      </c>
      <c r="E2753" t="s">
        <v>62</v>
      </c>
    </row>
    <row r="2754" spans="1:5" x14ac:dyDescent="0.25">
      <c r="A2754" s="5" t="s">
        <v>27</v>
      </c>
      <c r="B2754">
        <v>9415908</v>
      </c>
      <c r="C2754" s="6">
        <v>40111</v>
      </c>
      <c r="D2754">
        <v>0.17</v>
      </c>
      <c r="E2754" t="s">
        <v>62</v>
      </c>
    </row>
    <row r="2755" spans="1:5" x14ac:dyDescent="0.25">
      <c r="A2755" s="5" t="s">
        <v>27</v>
      </c>
      <c r="B2755">
        <v>9415908</v>
      </c>
      <c r="C2755" s="6">
        <v>40112</v>
      </c>
      <c r="D2755">
        <v>0.17</v>
      </c>
      <c r="E2755" t="s">
        <v>62</v>
      </c>
    </row>
    <row r="2756" spans="1:5" x14ac:dyDescent="0.25">
      <c r="A2756" s="5" t="s">
        <v>27</v>
      </c>
      <c r="B2756">
        <v>9415908</v>
      </c>
      <c r="C2756" s="6">
        <v>40113</v>
      </c>
      <c r="D2756">
        <v>0.17</v>
      </c>
      <c r="E2756" t="s">
        <v>62</v>
      </c>
    </row>
    <row r="2757" spans="1:5" x14ac:dyDescent="0.25">
      <c r="A2757" s="5" t="s">
        <v>27</v>
      </c>
      <c r="B2757">
        <v>9415908</v>
      </c>
      <c r="C2757" s="6">
        <v>40114</v>
      </c>
      <c r="D2757">
        <v>0.17</v>
      </c>
      <c r="E2757" t="s">
        <v>62</v>
      </c>
    </row>
    <row r="2758" spans="1:5" x14ac:dyDescent="0.25">
      <c r="A2758" s="5" t="s">
        <v>27</v>
      </c>
      <c r="B2758">
        <v>9415908</v>
      </c>
      <c r="C2758" s="6">
        <v>40115</v>
      </c>
      <c r="D2758">
        <v>0.17</v>
      </c>
      <c r="E2758" t="s">
        <v>62</v>
      </c>
    </row>
    <row r="2759" spans="1:5" x14ac:dyDescent="0.25">
      <c r="A2759" s="5" t="s">
        <v>27</v>
      </c>
      <c r="B2759">
        <v>9415908</v>
      </c>
      <c r="C2759" s="6">
        <v>40116</v>
      </c>
      <c r="D2759">
        <v>0.17</v>
      </c>
      <c r="E2759" t="s">
        <v>62</v>
      </c>
    </row>
    <row r="2760" spans="1:5" x14ac:dyDescent="0.25">
      <c r="A2760" s="5" t="s">
        <v>27</v>
      </c>
      <c r="B2760">
        <v>9415908</v>
      </c>
      <c r="C2760" s="6">
        <v>40117</v>
      </c>
      <c r="D2760">
        <v>0.17</v>
      </c>
      <c r="E2760" t="s">
        <v>62</v>
      </c>
    </row>
    <row r="2761" spans="1:5" x14ac:dyDescent="0.25">
      <c r="A2761" s="5" t="s">
        <v>27</v>
      </c>
      <c r="B2761">
        <v>9415908</v>
      </c>
      <c r="C2761" s="6">
        <v>40118</v>
      </c>
      <c r="D2761">
        <v>0.17</v>
      </c>
      <c r="E2761" t="s">
        <v>62</v>
      </c>
    </row>
    <row r="2762" spans="1:5" x14ac:dyDescent="0.25">
      <c r="A2762" s="5" t="s">
        <v>27</v>
      </c>
      <c r="B2762">
        <v>9415908</v>
      </c>
      <c r="C2762" s="6">
        <v>40119</v>
      </c>
      <c r="D2762">
        <v>0.17</v>
      </c>
      <c r="E2762" t="s">
        <v>62</v>
      </c>
    </row>
    <row r="2763" spans="1:5" x14ac:dyDescent="0.25">
      <c r="A2763" s="5" t="s">
        <v>27</v>
      </c>
      <c r="B2763">
        <v>9415908</v>
      </c>
      <c r="C2763" s="6">
        <v>40120</v>
      </c>
      <c r="D2763">
        <v>0.17</v>
      </c>
      <c r="E2763" t="s">
        <v>62</v>
      </c>
    </row>
    <row r="2764" spans="1:5" x14ac:dyDescent="0.25">
      <c r="A2764" s="5" t="s">
        <v>27</v>
      </c>
      <c r="B2764">
        <v>9415908</v>
      </c>
      <c r="C2764" s="6">
        <v>40121</v>
      </c>
      <c r="D2764">
        <v>0.17</v>
      </c>
      <c r="E2764" t="s">
        <v>62</v>
      </c>
    </row>
    <row r="2765" spans="1:5" x14ac:dyDescent="0.25">
      <c r="A2765" s="5" t="s">
        <v>27</v>
      </c>
      <c r="B2765">
        <v>9415908</v>
      </c>
      <c r="C2765" s="6">
        <v>40122</v>
      </c>
      <c r="D2765">
        <v>0.17</v>
      </c>
      <c r="E2765" t="s">
        <v>62</v>
      </c>
    </row>
    <row r="2766" spans="1:5" x14ac:dyDescent="0.25">
      <c r="A2766" s="5" t="s">
        <v>27</v>
      </c>
      <c r="B2766">
        <v>9415908</v>
      </c>
      <c r="C2766" s="6">
        <v>40123</v>
      </c>
      <c r="D2766">
        <v>0.17</v>
      </c>
      <c r="E2766" t="s">
        <v>62</v>
      </c>
    </row>
    <row r="2767" spans="1:5" x14ac:dyDescent="0.25">
      <c r="A2767" s="5" t="s">
        <v>27</v>
      </c>
      <c r="B2767">
        <v>9415908</v>
      </c>
      <c r="C2767" s="6">
        <v>40124</v>
      </c>
      <c r="D2767">
        <v>0.17</v>
      </c>
      <c r="E2767" t="s">
        <v>62</v>
      </c>
    </row>
    <row r="2768" spans="1:5" x14ac:dyDescent="0.25">
      <c r="A2768" s="5" t="s">
        <v>27</v>
      </c>
      <c r="B2768">
        <v>9415908</v>
      </c>
      <c r="C2768" s="6">
        <v>40125</v>
      </c>
      <c r="D2768">
        <v>0.17</v>
      </c>
      <c r="E2768" t="s">
        <v>62</v>
      </c>
    </row>
    <row r="2769" spans="1:5" x14ac:dyDescent="0.25">
      <c r="A2769" s="5" t="s">
        <v>27</v>
      </c>
      <c r="B2769">
        <v>9415908</v>
      </c>
      <c r="C2769" s="6">
        <v>40126</v>
      </c>
      <c r="D2769">
        <v>0.17</v>
      </c>
      <c r="E2769" t="s">
        <v>62</v>
      </c>
    </row>
    <row r="2770" spans="1:5" x14ac:dyDescent="0.25">
      <c r="A2770" s="5" t="s">
        <v>27</v>
      </c>
      <c r="B2770">
        <v>9415908</v>
      </c>
      <c r="C2770" s="6">
        <v>40127</v>
      </c>
      <c r="D2770">
        <v>0.17</v>
      </c>
      <c r="E2770" t="s">
        <v>62</v>
      </c>
    </row>
    <row r="2771" spans="1:5" x14ac:dyDescent="0.25">
      <c r="A2771" s="5" t="s">
        <v>27</v>
      </c>
      <c r="B2771">
        <v>9415908</v>
      </c>
      <c r="C2771" s="6">
        <v>40128</v>
      </c>
      <c r="D2771">
        <v>0.17</v>
      </c>
      <c r="E2771" t="s">
        <v>62</v>
      </c>
    </row>
    <row r="2772" spans="1:5" x14ac:dyDescent="0.25">
      <c r="A2772" s="5" t="s">
        <v>27</v>
      </c>
      <c r="B2772">
        <v>9415908</v>
      </c>
      <c r="C2772" s="6">
        <v>40129</v>
      </c>
      <c r="D2772">
        <v>0.18</v>
      </c>
      <c r="E2772" t="s">
        <v>62</v>
      </c>
    </row>
    <row r="2773" spans="1:5" x14ac:dyDescent="0.25">
      <c r="A2773" s="5" t="s">
        <v>27</v>
      </c>
      <c r="B2773">
        <v>9415908</v>
      </c>
      <c r="C2773" s="6">
        <v>40130</v>
      </c>
      <c r="D2773">
        <v>0.18</v>
      </c>
      <c r="E2773" t="s">
        <v>62</v>
      </c>
    </row>
    <row r="2774" spans="1:5" x14ac:dyDescent="0.25">
      <c r="A2774" s="5" t="s">
        <v>27</v>
      </c>
      <c r="B2774">
        <v>9415908</v>
      </c>
      <c r="C2774" s="6">
        <v>40131</v>
      </c>
      <c r="D2774">
        <v>0.18</v>
      </c>
      <c r="E2774" t="s">
        <v>62</v>
      </c>
    </row>
    <row r="2775" spans="1:5" x14ac:dyDescent="0.25">
      <c r="A2775" s="5" t="s">
        <v>27</v>
      </c>
      <c r="B2775">
        <v>9415908</v>
      </c>
      <c r="C2775" s="6">
        <v>40132</v>
      </c>
      <c r="D2775">
        <v>0.17</v>
      </c>
      <c r="E2775" t="s">
        <v>62</v>
      </c>
    </row>
    <row r="2776" spans="1:5" x14ac:dyDescent="0.25">
      <c r="A2776" s="5" t="s">
        <v>27</v>
      </c>
      <c r="B2776">
        <v>9415908</v>
      </c>
      <c r="C2776" s="6">
        <v>40133</v>
      </c>
      <c r="D2776">
        <v>0.18</v>
      </c>
      <c r="E2776" t="s">
        <v>62</v>
      </c>
    </row>
    <row r="2777" spans="1:5" x14ac:dyDescent="0.25">
      <c r="A2777" s="5" t="s">
        <v>27</v>
      </c>
      <c r="B2777">
        <v>9415908</v>
      </c>
      <c r="C2777" s="6">
        <v>40134</v>
      </c>
      <c r="D2777">
        <v>0.18</v>
      </c>
      <c r="E2777" t="s">
        <v>62</v>
      </c>
    </row>
    <row r="2778" spans="1:5" x14ac:dyDescent="0.25">
      <c r="A2778" s="5" t="s">
        <v>27</v>
      </c>
      <c r="B2778">
        <v>9415908</v>
      </c>
      <c r="C2778" s="6">
        <v>40135</v>
      </c>
      <c r="D2778">
        <v>0.18</v>
      </c>
      <c r="E2778" t="s">
        <v>62</v>
      </c>
    </row>
    <row r="2779" spans="1:5" x14ac:dyDescent="0.25">
      <c r="A2779" s="5" t="s">
        <v>27</v>
      </c>
      <c r="B2779">
        <v>9415908</v>
      </c>
      <c r="C2779" s="6">
        <v>40136</v>
      </c>
      <c r="D2779">
        <v>0.18</v>
      </c>
      <c r="E2779" t="s">
        <v>62</v>
      </c>
    </row>
    <row r="2780" spans="1:5" x14ac:dyDescent="0.25">
      <c r="A2780" s="5" t="s">
        <v>27</v>
      </c>
      <c r="B2780">
        <v>9415908</v>
      </c>
      <c r="C2780" s="6">
        <v>40137</v>
      </c>
      <c r="D2780">
        <v>0.18</v>
      </c>
      <c r="E2780" t="s">
        <v>62</v>
      </c>
    </row>
    <row r="2781" spans="1:5" x14ac:dyDescent="0.25">
      <c r="A2781" s="5" t="s">
        <v>27</v>
      </c>
      <c r="B2781">
        <v>9415908</v>
      </c>
      <c r="C2781" s="6">
        <v>40138</v>
      </c>
      <c r="D2781">
        <v>0.18</v>
      </c>
      <c r="E2781" t="s">
        <v>62</v>
      </c>
    </row>
    <row r="2782" spans="1:5" x14ac:dyDescent="0.25">
      <c r="A2782" s="5" t="s">
        <v>27</v>
      </c>
      <c r="B2782">
        <v>9415908</v>
      </c>
      <c r="C2782" s="6">
        <v>40139</v>
      </c>
      <c r="D2782">
        <v>0.18</v>
      </c>
      <c r="E2782" t="s">
        <v>62</v>
      </c>
    </row>
    <row r="2783" spans="1:5" x14ac:dyDescent="0.25">
      <c r="A2783" s="5" t="s">
        <v>27</v>
      </c>
      <c r="B2783">
        <v>9415908</v>
      </c>
      <c r="C2783" s="6">
        <v>40140</v>
      </c>
      <c r="D2783">
        <v>0.18</v>
      </c>
      <c r="E2783" t="s">
        <v>62</v>
      </c>
    </row>
    <row r="2784" spans="1:5" x14ac:dyDescent="0.25">
      <c r="A2784" s="5" t="s">
        <v>27</v>
      </c>
      <c r="B2784">
        <v>9415908</v>
      </c>
      <c r="C2784" s="6">
        <v>40141</v>
      </c>
      <c r="D2784">
        <v>0.18</v>
      </c>
      <c r="E2784" t="s">
        <v>62</v>
      </c>
    </row>
    <row r="2785" spans="1:5" x14ac:dyDescent="0.25">
      <c r="A2785" s="5" t="s">
        <v>27</v>
      </c>
      <c r="B2785">
        <v>9415908</v>
      </c>
      <c r="C2785" s="6">
        <v>40142</v>
      </c>
      <c r="D2785">
        <v>0.18</v>
      </c>
      <c r="E2785" t="s">
        <v>62</v>
      </c>
    </row>
    <row r="2786" spans="1:5" x14ac:dyDescent="0.25">
      <c r="A2786" s="5" t="s">
        <v>27</v>
      </c>
      <c r="B2786">
        <v>9415908</v>
      </c>
      <c r="C2786" s="6">
        <v>40143</v>
      </c>
      <c r="D2786">
        <v>0.18</v>
      </c>
      <c r="E2786" t="s">
        <v>62</v>
      </c>
    </row>
    <row r="2787" spans="1:5" x14ac:dyDescent="0.25">
      <c r="A2787" s="5" t="s">
        <v>27</v>
      </c>
      <c r="B2787">
        <v>9415908</v>
      </c>
      <c r="C2787" s="6">
        <v>40144</v>
      </c>
      <c r="D2787">
        <v>0.18</v>
      </c>
      <c r="E2787" t="s">
        <v>62</v>
      </c>
    </row>
    <row r="2788" spans="1:5" x14ac:dyDescent="0.25">
      <c r="A2788" s="5" t="s">
        <v>27</v>
      </c>
      <c r="B2788">
        <v>9415908</v>
      </c>
      <c r="C2788" s="6">
        <v>40145</v>
      </c>
      <c r="D2788">
        <v>0.18</v>
      </c>
      <c r="E2788" t="s">
        <v>62</v>
      </c>
    </row>
    <row r="2789" spans="1:5" x14ac:dyDescent="0.25">
      <c r="A2789" s="5" t="s">
        <v>27</v>
      </c>
      <c r="B2789">
        <v>9415908</v>
      </c>
      <c r="C2789" s="6">
        <v>40146</v>
      </c>
      <c r="D2789">
        <v>0.18</v>
      </c>
      <c r="E2789" t="s">
        <v>62</v>
      </c>
    </row>
    <row r="2790" spans="1:5" x14ac:dyDescent="0.25">
      <c r="A2790" s="5" t="s">
        <v>27</v>
      </c>
      <c r="B2790">
        <v>9415908</v>
      </c>
      <c r="C2790" s="6">
        <v>40147</v>
      </c>
      <c r="D2790">
        <v>0.18</v>
      </c>
      <c r="E2790" t="s">
        <v>62</v>
      </c>
    </row>
    <row r="2791" spans="1:5" x14ac:dyDescent="0.25">
      <c r="A2791" s="5" t="s">
        <v>27</v>
      </c>
      <c r="B2791">
        <v>9415908</v>
      </c>
      <c r="C2791" s="6">
        <v>40148</v>
      </c>
      <c r="D2791">
        <v>0.18</v>
      </c>
      <c r="E2791" t="s">
        <v>62</v>
      </c>
    </row>
    <row r="2792" spans="1:5" x14ac:dyDescent="0.25">
      <c r="A2792" s="5" t="s">
        <v>27</v>
      </c>
      <c r="B2792">
        <v>9415908</v>
      </c>
      <c r="C2792" s="6">
        <v>40149</v>
      </c>
      <c r="D2792">
        <v>0.18</v>
      </c>
      <c r="E2792" t="s">
        <v>62</v>
      </c>
    </row>
    <row r="2793" spans="1:5" x14ac:dyDescent="0.25">
      <c r="A2793" s="5" t="s">
        <v>27</v>
      </c>
      <c r="B2793">
        <v>9415908</v>
      </c>
      <c r="C2793" s="6">
        <v>40150</v>
      </c>
      <c r="D2793">
        <v>0.18</v>
      </c>
      <c r="E2793" t="s">
        <v>62</v>
      </c>
    </row>
    <row r="2794" spans="1:5" x14ac:dyDescent="0.25">
      <c r="A2794" s="5" t="s">
        <v>27</v>
      </c>
      <c r="B2794">
        <v>9415908</v>
      </c>
      <c r="C2794" s="6">
        <v>40151</v>
      </c>
      <c r="D2794">
        <v>0.18</v>
      </c>
      <c r="E2794" t="s">
        <v>62</v>
      </c>
    </row>
    <row r="2795" spans="1:5" x14ac:dyDescent="0.25">
      <c r="A2795" s="5" t="s">
        <v>27</v>
      </c>
      <c r="B2795">
        <v>9415908</v>
      </c>
      <c r="C2795" s="6">
        <v>40152</v>
      </c>
      <c r="D2795">
        <v>0.18</v>
      </c>
      <c r="E2795" t="s">
        <v>62</v>
      </c>
    </row>
    <row r="2796" spans="1:5" x14ac:dyDescent="0.25">
      <c r="A2796" s="5" t="s">
        <v>27</v>
      </c>
      <c r="B2796">
        <v>9415908</v>
      </c>
      <c r="C2796" s="6">
        <v>40153</v>
      </c>
      <c r="D2796">
        <v>0.18</v>
      </c>
      <c r="E2796" t="s">
        <v>62</v>
      </c>
    </row>
    <row r="2797" spans="1:5" x14ac:dyDescent="0.25">
      <c r="A2797" s="5" t="s">
        <v>27</v>
      </c>
      <c r="B2797">
        <v>9415908</v>
      </c>
      <c r="C2797" s="6">
        <v>40154</v>
      </c>
      <c r="D2797">
        <v>0.19</v>
      </c>
      <c r="E2797" t="s">
        <v>62</v>
      </c>
    </row>
    <row r="2798" spans="1:5" x14ac:dyDescent="0.25">
      <c r="A2798" s="5" t="s">
        <v>27</v>
      </c>
      <c r="B2798">
        <v>9415908</v>
      </c>
      <c r="C2798" s="6">
        <v>40155</v>
      </c>
      <c r="D2798">
        <v>0.2</v>
      </c>
      <c r="E2798" t="s">
        <v>62</v>
      </c>
    </row>
    <row r="2799" spans="1:5" x14ac:dyDescent="0.25">
      <c r="A2799" s="5" t="s">
        <v>27</v>
      </c>
      <c r="B2799">
        <v>9415908</v>
      </c>
      <c r="C2799" s="6">
        <v>40156</v>
      </c>
      <c r="D2799">
        <v>0.19</v>
      </c>
      <c r="E2799" t="s">
        <v>62</v>
      </c>
    </row>
    <row r="2800" spans="1:5" x14ac:dyDescent="0.25">
      <c r="A2800" s="5" t="s">
        <v>27</v>
      </c>
      <c r="B2800">
        <v>9415908</v>
      </c>
      <c r="C2800" s="6">
        <v>40157</v>
      </c>
      <c r="D2800">
        <v>0.18</v>
      </c>
      <c r="E2800" t="s">
        <v>62</v>
      </c>
    </row>
    <row r="2801" spans="1:5" x14ac:dyDescent="0.25">
      <c r="A2801" s="5" t="s">
        <v>27</v>
      </c>
      <c r="B2801">
        <v>9415908</v>
      </c>
      <c r="C2801" s="6">
        <v>40158</v>
      </c>
      <c r="D2801">
        <v>0.18</v>
      </c>
      <c r="E2801" t="s">
        <v>62</v>
      </c>
    </row>
    <row r="2802" spans="1:5" x14ac:dyDescent="0.25">
      <c r="A2802" s="5" t="s">
        <v>27</v>
      </c>
      <c r="B2802">
        <v>9415908</v>
      </c>
      <c r="C2802" s="6">
        <v>40159</v>
      </c>
      <c r="D2802">
        <v>0.18</v>
      </c>
      <c r="E2802" t="s">
        <v>62</v>
      </c>
    </row>
    <row r="2803" spans="1:5" x14ac:dyDescent="0.25">
      <c r="A2803" s="5" t="s">
        <v>27</v>
      </c>
      <c r="B2803">
        <v>9415908</v>
      </c>
      <c r="C2803" s="6">
        <v>40160</v>
      </c>
      <c r="D2803">
        <v>0.2</v>
      </c>
      <c r="E2803" t="s">
        <v>62</v>
      </c>
    </row>
    <row r="2804" spans="1:5" x14ac:dyDescent="0.25">
      <c r="A2804" s="5" t="s">
        <v>27</v>
      </c>
      <c r="B2804">
        <v>9415908</v>
      </c>
      <c r="C2804" s="6">
        <v>40161</v>
      </c>
      <c r="D2804">
        <v>0.2</v>
      </c>
      <c r="E2804" t="s">
        <v>62</v>
      </c>
    </row>
    <row r="2805" spans="1:5" x14ac:dyDescent="0.25">
      <c r="A2805" s="5" t="s">
        <v>27</v>
      </c>
      <c r="B2805">
        <v>9415908</v>
      </c>
      <c r="C2805" s="6">
        <v>40162</v>
      </c>
      <c r="D2805">
        <v>0.2</v>
      </c>
      <c r="E2805" t="s">
        <v>62</v>
      </c>
    </row>
    <row r="2806" spans="1:5" x14ac:dyDescent="0.25">
      <c r="A2806" s="5" t="s">
        <v>27</v>
      </c>
      <c r="B2806">
        <v>9415908</v>
      </c>
      <c r="C2806" s="6">
        <v>40163</v>
      </c>
      <c r="D2806">
        <v>0.2</v>
      </c>
      <c r="E2806" t="s">
        <v>62</v>
      </c>
    </row>
    <row r="2807" spans="1:5" x14ac:dyDescent="0.25">
      <c r="A2807" s="5" t="s">
        <v>27</v>
      </c>
      <c r="B2807">
        <v>9415908</v>
      </c>
      <c r="C2807" s="6">
        <v>40164</v>
      </c>
      <c r="D2807">
        <v>0.2</v>
      </c>
      <c r="E2807" t="s">
        <v>62</v>
      </c>
    </row>
    <row r="2808" spans="1:5" x14ac:dyDescent="0.25">
      <c r="A2808" s="5" t="s">
        <v>27</v>
      </c>
      <c r="B2808">
        <v>9415908</v>
      </c>
      <c r="C2808" s="6">
        <v>40165</v>
      </c>
      <c r="D2808">
        <v>0.2</v>
      </c>
      <c r="E2808" t="s">
        <v>62</v>
      </c>
    </row>
    <row r="2809" spans="1:5" x14ac:dyDescent="0.25">
      <c r="A2809" s="5" t="s">
        <v>27</v>
      </c>
      <c r="B2809">
        <v>9415908</v>
      </c>
      <c r="C2809" s="6">
        <v>40166</v>
      </c>
      <c r="D2809">
        <v>0.2</v>
      </c>
      <c r="E2809" t="s">
        <v>62</v>
      </c>
    </row>
    <row r="2810" spans="1:5" x14ac:dyDescent="0.25">
      <c r="A2810" s="5" t="s">
        <v>27</v>
      </c>
      <c r="B2810">
        <v>9415908</v>
      </c>
      <c r="C2810" s="6">
        <v>40167</v>
      </c>
      <c r="D2810">
        <v>0.2</v>
      </c>
      <c r="E2810" t="s">
        <v>62</v>
      </c>
    </row>
    <row r="2811" spans="1:5" x14ac:dyDescent="0.25">
      <c r="A2811" s="5" t="s">
        <v>27</v>
      </c>
      <c r="B2811">
        <v>9415908</v>
      </c>
      <c r="C2811" s="6">
        <v>40168</v>
      </c>
      <c r="D2811">
        <v>0.2</v>
      </c>
      <c r="E2811" t="s">
        <v>62</v>
      </c>
    </row>
    <row r="2812" spans="1:5" x14ac:dyDescent="0.25">
      <c r="A2812" s="5" t="s">
        <v>27</v>
      </c>
      <c r="B2812">
        <v>9415908</v>
      </c>
      <c r="C2812" s="6">
        <v>40169</v>
      </c>
      <c r="D2812">
        <v>0.2</v>
      </c>
      <c r="E2812" t="s">
        <v>62</v>
      </c>
    </row>
    <row r="2813" spans="1:5" x14ac:dyDescent="0.25">
      <c r="A2813" s="5" t="s">
        <v>27</v>
      </c>
      <c r="B2813">
        <v>9415908</v>
      </c>
      <c r="C2813" s="6">
        <v>40170</v>
      </c>
      <c r="D2813">
        <v>0.21</v>
      </c>
      <c r="E2813" t="s">
        <v>62</v>
      </c>
    </row>
    <row r="2814" spans="1:5" x14ac:dyDescent="0.25">
      <c r="A2814" s="5" t="s">
        <v>27</v>
      </c>
      <c r="B2814">
        <v>9415908</v>
      </c>
      <c r="C2814" s="6">
        <v>40171</v>
      </c>
      <c r="D2814">
        <v>0.21</v>
      </c>
      <c r="E2814" t="s">
        <v>62</v>
      </c>
    </row>
    <row r="2815" spans="1:5" x14ac:dyDescent="0.25">
      <c r="A2815" s="5" t="s">
        <v>27</v>
      </c>
      <c r="B2815">
        <v>9415908</v>
      </c>
      <c r="C2815" s="6">
        <v>40172</v>
      </c>
      <c r="D2815">
        <v>0.21</v>
      </c>
      <c r="E2815" t="s">
        <v>62</v>
      </c>
    </row>
    <row r="2816" spans="1:5" x14ac:dyDescent="0.25">
      <c r="A2816" s="5" t="s">
        <v>27</v>
      </c>
      <c r="B2816">
        <v>9415908</v>
      </c>
      <c r="C2816" s="6">
        <v>40173</v>
      </c>
      <c r="D2816">
        <v>0.21</v>
      </c>
      <c r="E2816" t="s">
        <v>62</v>
      </c>
    </row>
    <row r="2817" spans="1:5" x14ac:dyDescent="0.25">
      <c r="A2817" s="5" t="s">
        <v>27</v>
      </c>
      <c r="B2817">
        <v>9415908</v>
      </c>
      <c r="C2817" s="6">
        <v>40174</v>
      </c>
      <c r="D2817">
        <v>0.21</v>
      </c>
      <c r="E2817" t="s">
        <v>62</v>
      </c>
    </row>
    <row r="2818" spans="1:5" x14ac:dyDescent="0.25">
      <c r="A2818" s="5" t="s">
        <v>27</v>
      </c>
      <c r="B2818">
        <v>9415908</v>
      </c>
      <c r="C2818" s="6">
        <v>40175</v>
      </c>
      <c r="D2818">
        <v>0.21</v>
      </c>
      <c r="E2818" t="s">
        <v>62</v>
      </c>
    </row>
    <row r="2819" spans="1:5" x14ac:dyDescent="0.25">
      <c r="A2819" s="5" t="s">
        <v>27</v>
      </c>
      <c r="B2819">
        <v>9415908</v>
      </c>
      <c r="C2819" s="6">
        <v>40176</v>
      </c>
      <c r="D2819">
        <v>0.21</v>
      </c>
      <c r="E2819" t="s">
        <v>62</v>
      </c>
    </row>
    <row r="2820" spans="1:5" x14ac:dyDescent="0.25">
      <c r="A2820" s="5" t="s">
        <v>27</v>
      </c>
      <c r="B2820">
        <v>9415908</v>
      </c>
      <c r="C2820" s="6">
        <v>40177</v>
      </c>
      <c r="D2820">
        <v>0.21</v>
      </c>
      <c r="E2820" t="s">
        <v>62</v>
      </c>
    </row>
    <row r="2821" spans="1:5" x14ac:dyDescent="0.25">
      <c r="A2821" s="5" t="s">
        <v>27</v>
      </c>
      <c r="B2821">
        <v>9415908</v>
      </c>
      <c r="C2821" s="6">
        <v>40178</v>
      </c>
      <c r="D2821">
        <v>0.21</v>
      </c>
      <c r="E2821" t="s">
        <v>62</v>
      </c>
    </row>
    <row r="2822" spans="1:5" x14ac:dyDescent="0.25">
      <c r="A2822" s="5" t="s">
        <v>27</v>
      </c>
      <c r="B2822">
        <v>9415908</v>
      </c>
      <c r="C2822" s="6">
        <v>40179</v>
      </c>
      <c r="D2822">
        <v>0.21</v>
      </c>
      <c r="E2822" t="s">
        <v>62</v>
      </c>
    </row>
    <row r="2823" spans="1:5" x14ac:dyDescent="0.25">
      <c r="A2823" s="5" t="s">
        <v>27</v>
      </c>
      <c r="B2823">
        <v>9415908</v>
      </c>
      <c r="C2823" s="6">
        <v>40180</v>
      </c>
      <c r="D2823">
        <v>0.21</v>
      </c>
      <c r="E2823" t="s">
        <v>62</v>
      </c>
    </row>
    <row r="2824" spans="1:5" x14ac:dyDescent="0.25">
      <c r="A2824" s="5" t="s">
        <v>27</v>
      </c>
      <c r="B2824">
        <v>9415908</v>
      </c>
      <c r="C2824" s="6">
        <v>40181</v>
      </c>
      <c r="D2824">
        <v>0.21</v>
      </c>
      <c r="E2824" t="s">
        <v>62</v>
      </c>
    </row>
    <row r="2825" spans="1:5" x14ac:dyDescent="0.25">
      <c r="A2825" s="5" t="s">
        <v>27</v>
      </c>
      <c r="B2825">
        <v>9415908</v>
      </c>
      <c r="C2825" s="6">
        <v>40182</v>
      </c>
      <c r="D2825">
        <v>0.2</v>
      </c>
      <c r="E2825" t="s">
        <v>62</v>
      </c>
    </row>
    <row r="2826" spans="1:5" x14ac:dyDescent="0.25">
      <c r="A2826" s="5" t="s">
        <v>27</v>
      </c>
      <c r="B2826">
        <v>9415908</v>
      </c>
      <c r="C2826" s="6">
        <v>40183</v>
      </c>
      <c r="D2826">
        <v>0.2</v>
      </c>
      <c r="E2826" t="s">
        <v>62</v>
      </c>
    </row>
    <row r="2827" spans="1:5" x14ac:dyDescent="0.25">
      <c r="A2827" s="5" t="s">
        <v>27</v>
      </c>
      <c r="B2827">
        <v>9415908</v>
      </c>
      <c r="C2827" s="6">
        <v>40184</v>
      </c>
      <c r="D2827">
        <v>0.2</v>
      </c>
      <c r="E2827" t="s">
        <v>62</v>
      </c>
    </row>
    <row r="2828" spans="1:5" x14ac:dyDescent="0.25">
      <c r="A2828" s="5" t="s">
        <v>27</v>
      </c>
      <c r="B2828">
        <v>9415908</v>
      </c>
      <c r="C2828" s="6">
        <v>40185</v>
      </c>
      <c r="D2828">
        <v>0.2</v>
      </c>
      <c r="E2828" t="s">
        <v>62</v>
      </c>
    </row>
    <row r="2829" spans="1:5" x14ac:dyDescent="0.25">
      <c r="A2829" s="5" t="s">
        <v>27</v>
      </c>
      <c r="B2829">
        <v>9415908</v>
      </c>
      <c r="C2829" s="6">
        <v>40186</v>
      </c>
      <c r="D2829">
        <v>0.2</v>
      </c>
      <c r="E2829" t="s">
        <v>62</v>
      </c>
    </row>
    <row r="2830" spans="1:5" x14ac:dyDescent="0.25">
      <c r="A2830" s="5" t="s">
        <v>27</v>
      </c>
      <c r="B2830">
        <v>9415908</v>
      </c>
      <c r="C2830" s="6">
        <v>40187</v>
      </c>
      <c r="D2830">
        <v>0.2</v>
      </c>
      <c r="E2830" t="s">
        <v>62</v>
      </c>
    </row>
    <row r="2831" spans="1:5" x14ac:dyDescent="0.25">
      <c r="A2831" s="5" t="s">
        <v>27</v>
      </c>
      <c r="B2831">
        <v>9415908</v>
      </c>
      <c r="C2831" s="6">
        <v>40188</v>
      </c>
      <c r="D2831">
        <v>0.2</v>
      </c>
      <c r="E2831" t="s">
        <v>62</v>
      </c>
    </row>
    <row r="2832" spans="1:5" x14ac:dyDescent="0.25">
      <c r="A2832" s="5" t="s">
        <v>27</v>
      </c>
      <c r="B2832">
        <v>9415908</v>
      </c>
      <c r="C2832" s="6">
        <v>40189</v>
      </c>
      <c r="D2832">
        <v>0.2</v>
      </c>
      <c r="E2832" t="s">
        <v>62</v>
      </c>
    </row>
    <row r="2833" spans="1:5" x14ac:dyDescent="0.25">
      <c r="A2833" s="5" t="s">
        <v>27</v>
      </c>
      <c r="B2833">
        <v>9415908</v>
      </c>
      <c r="C2833" s="6">
        <v>40190</v>
      </c>
      <c r="D2833">
        <v>0.2</v>
      </c>
      <c r="E2833" t="s">
        <v>62</v>
      </c>
    </row>
    <row r="2834" spans="1:5" x14ac:dyDescent="0.25">
      <c r="A2834" s="5" t="s">
        <v>27</v>
      </c>
      <c r="B2834">
        <v>9415908</v>
      </c>
      <c r="C2834" s="6">
        <v>40191</v>
      </c>
      <c r="D2834">
        <v>0.2</v>
      </c>
      <c r="E2834" t="s">
        <v>62</v>
      </c>
    </row>
    <row r="2835" spans="1:5" x14ac:dyDescent="0.25">
      <c r="A2835" s="5" t="s">
        <v>27</v>
      </c>
      <c r="B2835">
        <v>9415908</v>
      </c>
      <c r="C2835" s="6">
        <v>40192</v>
      </c>
      <c r="D2835">
        <v>0.2</v>
      </c>
      <c r="E2835" t="s">
        <v>62</v>
      </c>
    </row>
    <row r="2836" spans="1:5" x14ac:dyDescent="0.25">
      <c r="A2836" s="5" t="s">
        <v>27</v>
      </c>
      <c r="B2836">
        <v>9415908</v>
      </c>
      <c r="C2836" s="6">
        <v>40193</v>
      </c>
      <c r="D2836">
        <v>0.19</v>
      </c>
      <c r="E2836" t="s">
        <v>62</v>
      </c>
    </row>
    <row r="2837" spans="1:5" x14ac:dyDescent="0.25">
      <c r="A2837" s="5" t="s">
        <v>27</v>
      </c>
      <c r="B2837">
        <v>9415908</v>
      </c>
      <c r="C2837" s="6">
        <v>40194</v>
      </c>
      <c r="D2837">
        <v>0.18</v>
      </c>
      <c r="E2837" t="s">
        <v>62</v>
      </c>
    </row>
    <row r="2838" spans="1:5" x14ac:dyDescent="0.25">
      <c r="A2838" s="5" t="s">
        <v>27</v>
      </c>
      <c r="B2838">
        <v>9415908</v>
      </c>
      <c r="C2838" s="6">
        <v>40195</v>
      </c>
      <c r="D2838">
        <v>0.18</v>
      </c>
      <c r="E2838" t="s">
        <v>62</v>
      </c>
    </row>
    <row r="2839" spans="1:5" x14ac:dyDescent="0.25">
      <c r="A2839" s="5" t="s">
        <v>27</v>
      </c>
      <c r="B2839">
        <v>9415908</v>
      </c>
      <c r="C2839" s="6">
        <v>40196</v>
      </c>
      <c r="D2839">
        <v>0.19</v>
      </c>
      <c r="E2839" t="s">
        <v>62</v>
      </c>
    </row>
    <row r="2840" spans="1:5" x14ac:dyDescent="0.25">
      <c r="A2840" s="5" t="s">
        <v>27</v>
      </c>
      <c r="B2840">
        <v>9415908</v>
      </c>
      <c r="C2840" s="6">
        <v>40197</v>
      </c>
      <c r="D2840">
        <v>0.2</v>
      </c>
      <c r="E2840" t="s">
        <v>62</v>
      </c>
    </row>
    <row r="2841" spans="1:5" x14ac:dyDescent="0.25">
      <c r="A2841" s="5" t="s">
        <v>27</v>
      </c>
      <c r="B2841">
        <v>9415908</v>
      </c>
      <c r="C2841" s="6">
        <v>40198</v>
      </c>
      <c r="D2841">
        <v>0.2</v>
      </c>
      <c r="E2841" t="s">
        <v>62</v>
      </c>
    </row>
    <row r="2842" spans="1:5" x14ac:dyDescent="0.25">
      <c r="A2842" s="5" t="s">
        <v>27</v>
      </c>
      <c r="B2842">
        <v>9415908</v>
      </c>
      <c r="C2842" s="6">
        <v>40199</v>
      </c>
      <c r="D2842">
        <v>0.2</v>
      </c>
      <c r="E2842" t="s">
        <v>62</v>
      </c>
    </row>
    <row r="2843" spans="1:5" x14ac:dyDescent="0.25">
      <c r="A2843" s="5" t="s">
        <v>27</v>
      </c>
      <c r="B2843">
        <v>9415908</v>
      </c>
      <c r="C2843" s="6">
        <v>40200</v>
      </c>
      <c r="D2843">
        <v>0.2</v>
      </c>
      <c r="E2843" t="s">
        <v>62</v>
      </c>
    </row>
    <row r="2844" spans="1:5" x14ac:dyDescent="0.25">
      <c r="A2844" s="5" t="s">
        <v>27</v>
      </c>
      <c r="B2844">
        <v>9415908</v>
      </c>
      <c r="C2844" s="6">
        <v>40201</v>
      </c>
      <c r="D2844">
        <v>0.2</v>
      </c>
      <c r="E2844" t="s">
        <v>62</v>
      </c>
    </row>
    <row r="2845" spans="1:5" x14ac:dyDescent="0.25">
      <c r="A2845" s="5" t="s">
        <v>27</v>
      </c>
      <c r="B2845">
        <v>9415908</v>
      </c>
      <c r="C2845" s="6">
        <v>40202</v>
      </c>
      <c r="D2845">
        <v>0.2</v>
      </c>
      <c r="E2845" t="s">
        <v>62</v>
      </c>
    </row>
    <row r="2846" spans="1:5" x14ac:dyDescent="0.25">
      <c r="A2846" s="5" t="s">
        <v>27</v>
      </c>
      <c r="B2846">
        <v>9415908</v>
      </c>
      <c r="C2846" s="6">
        <v>40203</v>
      </c>
      <c r="D2846">
        <v>0.2</v>
      </c>
      <c r="E2846" t="s">
        <v>62</v>
      </c>
    </row>
    <row r="2847" spans="1:5" x14ac:dyDescent="0.25">
      <c r="A2847" s="5" t="s">
        <v>27</v>
      </c>
      <c r="B2847">
        <v>9415908</v>
      </c>
      <c r="C2847" s="6">
        <v>40204</v>
      </c>
      <c r="D2847">
        <v>0.2</v>
      </c>
      <c r="E2847" t="s">
        <v>62</v>
      </c>
    </row>
    <row r="2848" spans="1:5" x14ac:dyDescent="0.25">
      <c r="A2848" s="5" t="s">
        <v>27</v>
      </c>
      <c r="B2848">
        <v>9415908</v>
      </c>
      <c r="C2848" s="6">
        <v>40205</v>
      </c>
      <c r="D2848">
        <v>0.2</v>
      </c>
      <c r="E2848" t="s">
        <v>62</v>
      </c>
    </row>
    <row r="2849" spans="1:5" x14ac:dyDescent="0.25">
      <c r="A2849" s="5" t="s">
        <v>27</v>
      </c>
      <c r="B2849">
        <v>9415908</v>
      </c>
      <c r="C2849" s="6">
        <v>40206</v>
      </c>
      <c r="D2849">
        <v>0.2</v>
      </c>
      <c r="E2849" t="s">
        <v>62</v>
      </c>
    </row>
    <row r="2850" spans="1:5" x14ac:dyDescent="0.25">
      <c r="A2850" s="5" t="s">
        <v>27</v>
      </c>
      <c r="B2850">
        <v>9415908</v>
      </c>
      <c r="C2850" s="6">
        <v>40207</v>
      </c>
      <c r="D2850">
        <v>0.21</v>
      </c>
      <c r="E2850" t="s">
        <v>62</v>
      </c>
    </row>
    <row r="2851" spans="1:5" x14ac:dyDescent="0.25">
      <c r="A2851" s="5" t="s">
        <v>27</v>
      </c>
      <c r="B2851">
        <v>9415908</v>
      </c>
      <c r="C2851" s="6">
        <v>40208</v>
      </c>
      <c r="D2851">
        <v>0.21</v>
      </c>
      <c r="E2851" t="s">
        <v>62</v>
      </c>
    </row>
    <row r="2852" spans="1:5" x14ac:dyDescent="0.25">
      <c r="A2852" s="5" t="s">
        <v>27</v>
      </c>
      <c r="B2852">
        <v>9415908</v>
      </c>
      <c r="C2852" s="6">
        <v>40209</v>
      </c>
      <c r="D2852">
        <v>0.21</v>
      </c>
      <c r="E2852" t="s">
        <v>62</v>
      </c>
    </row>
    <row r="2853" spans="1:5" x14ac:dyDescent="0.25">
      <c r="A2853" s="5" t="s">
        <v>27</v>
      </c>
      <c r="B2853">
        <v>9415908</v>
      </c>
      <c r="C2853" s="6">
        <v>40210</v>
      </c>
      <c r="D2853">
        <v>0.21</v>
      </c>
      <c r="E2853" t="s">
        <v>62</v>
      </c>
    </row>
    <row r="2854" spans="1:5" x14ac:dyDescent="0.25">
      <c r="A2854" s="5" t="s">
        <v>27</v>
      </c>
      <c r="B2854">
        <v>9415908</v>
      </c>
      <c r="C2854" s="6">
        <v>40211</v>
      </c>
      <c r="D2854">
        <v>0.21</v>
      </c>
      <c r="E2854" t="s">
        <v>62</v>
      </c>
    </row>
    <row r="2855" spans="1:5" x14ac:dyDescent="0.25">
      <c r="A2855" s="5" t="s">
        <v>27</v>
      </c>
      <c r="B2855">
        <v>9415908</v>
      </c>
      <c r="C2855" s="6">
        <v>40212</v>
      </c>
      <c r="D2855">
        <v>0.21</v>
      </c>
      <c r="E2855" t="s">
        <v>62</v>
      </c>
    </row>
    <row r="2856" spans="1:5" x14ac:dyDescent="0.25">
      <c r="A2856" s="5" t="s">
        <v>27</v>
      </c>
      <c r="B2856">
        <v>9415908</v>
      </c>
      <c r="C2856" s="6">
        <v>40213</v>
      </c>
      <c r="D2856">
        <v>0.21</v>
      </c>
      <c r="E2856" t="s">
        <v>62</v>
      </c>
    </row>
    <row r="2857" spans="1:5" x14ac:dyDescent="0.25">
      <c r="A2857" s="5" t="s">
        <v>27</v>
      </c>
      <c r="B2857">
        <v>9415908</v>
      </c>
      <c r="C2857" s="6">
        <v>40214</v>
      </c>
      <c r="D2857">
        <v>0.21</v>
      </c>
      <c r="E2857" t="s">
        <v>62</v>
      </c>
    </row>
    <row r="2858" spans="1:5" x14ac:dyDescent="0.25">
      <c r="A2858" s="5" t="s">
        <v>27</v>
      </c>
      <c r="B2858">
        <v>9415908</v>
      </c>
      <c r="C2858" s="6">
        <v>40215</v>
      </c>
      <c r="D2858">
        <v>0.2</v>
      </c>
      <c r="E2858" t="s">
        <v>62</v>
      </c>
    </row>
    <row r="2859" spans="1:5" x14ac:dyDescent="0.25">
      <c r="A2859" s="5" t="s">
        <v>27</v>
      </c>
      <c r="B2859">
        <v>9415908</v>
      </c>
      <c r="C2859" s="6">
        <v>40216</v>
      </c>
      <c r="D2859">
        <v>0.2</v>
      </c>
      <c r="E2859" t="s">
        <v>62</v>
      </c>
    </row>
    <row r="2860" spans="1:5" x14ac:dyDescent="0.25">
      <c r="A2860" s="5" t="s">
        <v>27</v>
      </c>
      <c r="B2860">
        <v>9415908</v>
      </c>
      <c r="C2860" s="6">
        <v>40217</v>
      </c>
      <c r="D2860">
        <v>0.2</v>
      </c>
      <c r="E2860" t="s">
        <v>62</v>
      </c>
    </row>
    <row r="2861" spans="1:5" x14ac:dyDescent="0.25">
      <c r="A2861" s="5" t="s">
        <v>27</v>
      </c>
      <c r="B2861">
        <v>9415908</v>
      </c>
      <c r="C2861" s="6">
        <v>40218</v>
      </c>
      <c r="D2861">
        <v>0.2</v>
      </c>
      <c r="E2861" t="s">
        <v>62</v>
      </c>
    </row>
    <row r="2862" spans="1:5" x14ac:dyDescent="0.25">
      <c r="A2862" s="5" t="s">
        <v>27</v>
      </c>
      <c r="B2862">
        <v>9415908</v>
      </c>
      <c r="C2862" s="6">
        <v>40219</v>
      </c>
      <c r="D2862">
        <v>0.2</v>
      </c>
      <c r="E2862" t="s">
        <v>62</v>
      </c>
    </row>
    <row r="2863" spans="1:5" x14ac:dyDescent="0.25">
      <c r="A2863" s="5" t="s">
        <v>27</v>
      </c>
      <c r="B2863">
        <v>9415908</v>
      </c>
      <c r="C2863" s="6">
        <v>40220</v>
      </c>
      <c r="D2863">
        <v>0.2</v>
      </c>
      <c r="E2863" t="s">
        <v>62</v>
      </c>
    </row>
    <row r="2864" spans="1:5" x14ac:dyDescent="0.25">
      <c r="A2864" s="5" t="s">
        <v>27</v>
      </c>
      <c r="B2864">
        <v>9415908</v>
      </c>
      <c r="C2864" s="6">
        <v>40221</v>
      </c>
      <c r="D2864">
        <v>0.2</v>
      </c>
      <c r="E2864" t="s">
        <v>62</v>
      </c>
    </row>
    <row r="2865" spans="1:5" x14ac:dyDescent="0.25">
      <c r="A2865" s="5" t="s">
        <v>27</v>
      </c>
      <c r="B2865">
        <v>9415908</v>
      </c>
      <c r="C2865" s="6">
        <v>40222</v>
      </c>
      <c r="D2865">
        <v>0.2</v>
      </c>
      <c r="E2865" t="s">
        <v>62</v>
      </c>
    </row>
    <row r="2866" spans="1:5" x14ac:dyDescent="0.25">
      <c r="A2866" s="5" t="s">
        <v>27</v>
      </c>
      <c r="B2866">
        <v>9415908</v>
      </c>
      <c r="C2866" s="6">
        <v>40223</v>
      </c>
      <c r="D2866">
        <v>0.21</v>
      </c>
      <c r="E2866" t="s">
        <v>62</v>
      </c>
    </row>
    <row r="2867" spans="1:5" x14ac:dyDescent="0.25">
      <c r="A2867" s="5" t="s">
        <v>27</v>
      </c>
      <c r="B2867">
        <v>9415908</v>
      </c>
      <c r="C2867" s="6">
        <v>40224</v>
      </c>
      <c r="D2867">
        <v>0.21</v>
      </c>
      <c r="E2867" t="s">
        <v>62</v>
      </c>
    </row>
    <row r="2868" spans="1:5" x14ac:dyDescent="0.25">
      <c r="A2868" s="5" t="s">
        <v>27</v>
      </c>
      <c r="B2868">
        <v>9415908</v>
      </c>
      <c r="C2868" s="6">
        <v>40225</v>
      </c>
      <c r="D2868">
        <v>0.21</v>
      </c>
      <c r="E2868" t="s">
        <v>62</v>
      </c>
    </row>
    <row r="2869" spans="1:5" x14ac:dyDescent="0.25">
      <c r="A2869" s="5" t="s">
        <v>27</v>
      </c>
      <c r="B2869">
        <v>9415908</v>
      </c>
      <c r="C2869" s="6">
        <v>40226</v>
      </c>
      <c r="D2869">
        <v>0.21</v>
      </c>
      <c r="E2869" t="s">
        <v>62</v>
      </c>
    </row>
    <row r="2870" spans="1:5" x14ac:dyDescent="0.25">
      <c r="A2870" s="5" t="s">
        <v>27</v>
      </c>
      <c r="B2870">
        <v>9415908</v>
      </c>
      <c r="C2870" s="6">
        <v>40227</v>
      </c>
      <c r="D2870">
        <v>0.21</v>
      </c>
      <c r="E2870" t="s">
        <v>62</v>
      </c>
    </row>
    <row r="2871" spans="1:5" x14ac:dyDescent="0.25">
      <c r="A2871" s="5" t="s">
        <v>27</v>
      </c>
      <c r="B2871">
        <v>9415908</v>
      </c>
      <c r="C2871" s="6">
        <v>40228</v>
      </c>
      <c r="D2871">
        <v>0.21</v>
      </c>
      <c r="E2871" t="s">
        <v>62</v>
      </c>
    </row>
    <row r="2872" spans="1:5" x14ac:dyDescent="0.25">
      <c r="A2872" s="5" t="s">
        <v>27</v>
      </c>
      <c r="B2872">
        <v>9415908</v>
      </c>
      <c r="C2872" s="6">
        <v>40229</v>
      </c>
      <c r="D2872">
        <v>0.21</v>
      </c>
      <c r="E2872" t="s">
        <v>62</v>
      </c>
    </row>
    <row r="2873" spans="1:5" x14ac:dyDescent="0.25">
      <c r="A2873" s="5" t="s">
        <v>27</v>
      </c>
      <c r="B2873">
        <v>9415908</v>
      </c>
      <c r="C2873" s="6">
        <v>40230</v>
      </c>
      <c r="D2873">
        <v>0.22</v>
      </c>
      <c r="E2873" t="s">
        <v>62</v>
      </c>
    </row>
    <row r="2874" spans="1:5" x14ac:dyDescent="0.25">
      <c r="A2874" s="5" t="s">
        <v>27</v>
      </c>
      <c r="B2874">
        <v>9415908</v>
      </c>
      <c r="C2874" s="6">
        <v>40231</v>
      </c>
      <c r="D2874">
        <v>0.22</v>
      </c>
      <c r="E2874" t="s">
        <v>62</v>
      </c>
    </row>
    <row r="2875" spans="1:5" x14ac:dyDescent="0.25">
      <c r="A2875" s="5" t="s">
        <v>27</v>
      </c>
      <c r="B2875">
        <v>9415908</v>
      </c>
      <c r="C2875" s="6">
        <v>40232</v>
      </c>
      <c r="D2875">
        <v>0.22</v>
      </c>
      <c r="E2875" t="s">
        <v>62</v>
      </c>
    </row>
    <row r="2876" spans="1:5" x14ac:dyDescent="0.25">
      <c r="A2876" s="5" t="s">
        <v>27</v>
      </c>
      <c r="B2876">
        <v>9415908</v>
      </c>
      <c r="C2876" s="6">
        <v>40233</v>
      </c>
      <c r="D2876">
        <v>0.22</v>
      </c>
      <c r="E2876" t="s">
        <v>62</v>
      </c>
    </row>
    <row r="2877" spans="1:5" x14ac:dyDescent="0.25">
      <c r="A2877" s="5" t="s">
        <v>27</v>
      </c>
      <c r="B2877">
        <v>9415908</v>
      </c>
      <c r="C2877" s="6">
        <v>40234</v>
      </c>
      <c r="D2877">
        <v>0.22</v>
      </c>
      <c r="E2877" t="s">
        <v>62</v>
      </c>
    </row>
    <row r="2878" spans="1:5" x14ac:dyDescent="0.25">
      <c r="A2878" s="5" t="s">
        <v>27</v>
      </c>
      <c r="B2878">
        <v>9415908</v>
      </c>
      <c r="C2878" s="6">
        <v>40235</v>
      </c>
      <c r="D2878">
        <v>0.22</v>
      </c>
      <c r="E2878" t="s">
        <v>62</v>
      </c>
    </row>
    <row r="2879" spans="1:5" x14ac:dyDescent="0.25">
      <c r="A2879" s="5" t="s">
        <v>27</v>
      </c>
      <c r="B2879">
        <v>9415908</v>
      </c>
      <c r="C2879" s="6">
        <v>40236</v>
      </c>
      <c r="D2879">
        <v>0.22</v>
      </c>
      <c r="E2879" t="s">
        <v>62</v>
      </c>
    </row>
    <row r="2880" spans="1:5" x14ac:dyDescent="0.25">
      <c r="A2880" s="5" t="s">
        <v>27</v>
      </c>
      <c r="B2880">
        <v>9415908</v>
      </c>
      <c r="C2880" s="6">
        <v>40237</v>
      </c>
      <c r="D2880">
        <v>0.22</v>
      </c>
      <c r="E2880" t="s">
        <v>62</v>
      </c>
    </row>
    <row r="2881" spans="1:5" x14ac:dyDescent="0.25">
      <c r="A2881" s="5" t="s">
        <v>27</v>
      </c>
      <c r="B2881">
        <v>9415908</v>
      </c>
      <c r="C2881" s="6">
        <v>40238</v>
      </c>
      <c r="D2881">
        <v>0.22</v>
      </c>
      <c r="E2881" t="s">
        <v>62</v>
      </c>
    </row>
    <row r="2882" spans="1:5" x14ac:dyDescent="0.25">
      <c r="A2882" s="5" t="s">
        <v>27</v>
      </c>
      <c r="B2882">
        <v>9415908</v>
      </c>
      <c r="C2882" s="6">
        <v>40239</v>
      </c>
      <c r="D2882">
        <v>0.22</v>
      </c>
      <c r="E2882" t="s">
        <v>62</v>
      </c>
    </row>
    <row r="2883" spans="1:5" x14ac:dyDescent="0.25">
      <c r="A2883" s="5" t="s">
        <v>27</v>
      </c>
      <c r="B2883">
        <v>9415908</v>
      </c>
      <c r="C2883" s="6">
        <v>40240</v>
      </c>
      <c r="D2883">
        <v>0.22</v>
      </c>
      <c r="E2883" t="s">
        <v>62</v>
      </c>
    </row>
    <row r="2884" spans="1:5" x14ac:dyDescent="0.25">
      <c r="A2884" s="5" t="s">
        <v>27</v>
      </c>
      <c r="B2884">
        <v>9415908</v>
      </c>
      <c r="C2884" s="6">
        <v>40241</v>
      </c>
      <c r="D2884">
        <v>0.22</v>
      </c>
      <c r="E2884" t="s">
        <v>62</v>
      </c>
    </row>
    <row r="2885" spans="1:5" x14ac:dyDescent="0.25">
      <c r="A2885" s="5" t="s">
        <v>27</v>
      </c>
      <c r="B2885">
        <v>9415908</v>
      </c>
      <c r="C2885" s="6">
        <v>40242</v>
      </c>
      <c r="D2885">
        <v>0.22</v>
      </c>
      <c r="E2885" t="s">
        <v>62</v>
      </c>
    </row>
    <row r="2886" spans="1:5" x14ac:dyDescent="0.25">
      <c r="A2886" s="5" t="s">
        <v>27</v>
      </c>
      <c r="B2886">
        <v>9415908</v>
      </c>
      <c r="C2886" s="6">
        <v>40243</v>
      </c>
      <c r="D2886">
        <v>0.22</v>
      </c>
      <c r="E2886" t="s">
        <v>62</v>
      </c>
    </row>
    <row r="2887" spans="1:5" x14ac:dyDescent="0.25">
      <c r="A2887" s="5" t="s">
        <v>27</v>
      </c>
      <c r="B2887">
        <v>9415908</v>
      </c>
      <c r="C2887" s="6">
        <v>40244</v>
      </c>
      <c r="D2887">
        <v>0.22</v>
      </c>
      <c r="E2887" t="s">
        <v>62</v>
      </c>
    </row>
    <row r="2888" spans="1:5" x14ac:dyDescent="0.25">
      <c r="A2888" s="5" t="s">
        <v>27</v>
      </c>
      <c r="B2888">
        <v>9415908</v>
      </c>
      <c r="C2888" s="6">
        <v>40245</v>
      </c>
      <c r="D2888">
        <v>0.22</v>
      </c>
      <c r="E2888" t="s">
        <v>62</v>
      </c>
    </row>
    <row r="2889" spans="1:5" x14ac:dyDescent="0.25">
      <c r="A2889" s="5" t="s">
        <v>27</v>
      </c>
      <c r="B2889">
        <v>9415908</v>
      </c>
      <c r="C2889" s="6">
        <v>40246</v>
      </c>
      <c r="D2889">
        <v>0.23</v>
      </c>
      <c r="E2889" t="s">
        <v>62</v>
      </c>
    </row>
    <row r="2890" spans="1:5" x14ac:dyDescent="0.25">
      <c r="A2890" s="5" t="s">
        <v>27</v>
      </c>
      <c r="B2890">
        <v>9415908</v>
      </c>
      <c r="C2890" s="6">
        <v>40247</v>
      </c>
      <c r="D2890">
        <v>0.23</v>
      </c>
      <c r="E2890" t="s">
        <v>62</v>
      </c>
    </row>
    <row r="2891" spans="1:5" x14ac:dyDescent="0.25">
      <c r="A2891" s="5" t="s">
        <v>27</v>
      </c>
      <c r="B2891">
        <v>9415908</v>
      </c>
      <c r="C2891" s="6">
        <v>40248</v>
      </c>
      <c r="D2891">
        <v>0.23</v>
      </c>
      <c r="E2891" t="s">
        <v>62</v>
      </c>
    </row>
    <row r="2892" spans="1:5" x14ac:dyDescent="0.25">
      <c r="A2892" s="5" t="s">
        <v>27</v>
      </c>
      <c r="B2892">
        <v>9415908</v>
      </c>
      <c r="C2892" s="6">
        <v>40249</v>
      </c>
      <c r="D2892">
        <v>0.22</v>
      </c>
      <c r="E2892" t="s">
        <v>62</v>
      </c>
    </row>
    <row r="2893" spans="1:5" x14ac:dyDescent="0.25">
      <c r="A2893" s="5" t="s">
        <v>27</v>
      </c>
      <c r="B2893">
        <v>9415908</v>
      </c>
      <c r="C2893" s="6">
        <v>40250</v>
      </c>
      <c r="D2893">
        <v>0.21</v>
      </c>
      <c r="E2893" t="s">
        <v>62</v>
      </c>
    </row>
    <row r="2894" spans="1:5" x14ac:dyDescent="0.25">
      <c r="A2894" s="5" t="s">
        <v>27</v>
      </c>
      <c r="B2894">
        <v>9415908</v>
      </c>
      <c r="C2894" s="6">
        <v>40251</v>
      </c>
      <c r="D2894">
        <v>0.21</v>
      </c>
      <c r="E2894" t="s">
        <v>62</v>
      </c>
    </row>
    <row r="2895" spans="1:5" x14ac:dyDescent="0.25">
      <c r="A2895" s="5" t="s">
        <v>27</v>
      </c>
      <c r="B2895">
        <v>9415908</v>
      </c>
      <c r="C2895" s="6">
        <v>40252</v>
      </c>
      <c r="D2895">
        <v>0.21</v>
      </c>
      <c r="E2895" t="s">
        <v>62</v>
      </c>
    </row>
    <row r="2896" spans="1:5" x14ac:dyDescent="0.25">
      <c r="A2896" s="5" t="s">
        <v>27</v>
      </c>
      <c r="B2896">
        <v>9415908</v>
      </c>
      <c r="C2896" s="6">
        <v>40253</v>
      </c>
      <c r="D2896">
        <v>0.21</v>
      </c>
      <c r="E2896" t="s">
        <v>62</v>
      </c>
    </row>
    <row r="2897" spans="1:5" x14ac:dyDescent="0.25">
      <c r="A2897" s="5" t="s">
        <v>27</v>
      </c>
      <c r="B2897">
        <v>9415908</v>
      </c>
      <c r="C2897" s="6">
        <v>40254</v>
      </c>
      <c r="D2897">
        <v>0.23</v>
      </c>
      <c r="E2897" t="s">
        <v>62</v>
      </c>
    </row>
    <row r="2898" spans="1:5" x14ac:dyDescent="0.25">
      <c r="A2898" s="5" t="s">
        <v>27</v>
      </c>
      <c r="B2898">
        <v>9415908</v>
      </c>
      <c r="C2898" s="6">
        <v>40255</v>
      </c>
      <c r="D2898">
        <v>0.23</v>
      </c>
      <c r="E2898" t="s">
        <v>62</v>
      </c>
    </row>
    <row r="2899" spans="1:5" x14ac:dyDescent="0.25">
      <c r="A2899" s="5" t="s">
        <v>27</v>
      </c>
      <c r="B2899">
        <v>9415908</v>
      </c>
      <c r="C2899" s="6">
        <v>40256</v>
      </c>
      <c r="D2899">
        <v>0.23</v>
      </c>
      <c r="E2899" t="s">
        <v>62</v>
      </c>
    </row>
    <row r="2900" spans="1:5" x14ac:dyDescent="0.25">
      <c r="A2900" s="5" t="s">
        <v>27</v>
      </c>
      <c r="B2900">
        <v>9415908</v>
      </c>
      <c r="C2900" s="6">
        <v>40257</v>
      </c>
      <c r="D2900">
        <v>0.22</v>
      </c>
      <c r="E2900" t="s">
        <v>62</v>
      </c>
    </row>
    <row r="2901" spans="1:5" x14ac:dyDescent="0.25">
      <c r="A2901" s="5" t="s">
        <v>27</v>
      </c>
      <c r="B2901">
        <v>9415908</v>
      </c>
      <c r="C2901" s="6">
        <v>40258</v>
      </c>
      <c r="D2901">
        <v>0.22</v>
      </c>
      <c r="E2901" t="s">
        <v>62</v>
      </c>
    </row>
    <row r="2902" spans="1:5" x14ac:dyDescent="0.25">
      <c r="A2902" s="5" t="s">
        <v>27</v>
      </c>
      <c r="B2902">
        <v>9415908</v>
      </c>
      <c r="C2902" s="6">
        <v>40259</v>
      </c>
      <c r="D2902">
        <v>0.22</v>
      </c>
      <c r="E2902" t="s">
        <v>62</v>
      </c>
    </row>
    <row r="2903" spans="1:5" x14ac:dyDescent="0.25">
      <c r="A2903" s="5" t="s">
        <v>27</v>
      </c>
      <c r="B2903">
        <v>9415908</v>
      </c>
      <c r="C2903" s="6">
        <v>40260</v>
      </c>
      <c r="D2903">
        <v>0.22</v>
      </c>
      <c r="E2903" t="s">
        <v>62</v>
      </c>
    </row>
    <row r="2904" spans="1:5" x14ac:dyDescent="0.25">
      <c r="A2904" s="5" t="s">
        <v>27</v>
      </c>
      <c r="B2904">
        <v>9415908</v>
      </c>
      <c r="C2904" s="6">
        <v>40261</v>
      </c>
      <c r="D2904">
        <v>0.22</v>
      </c>
      <c r="E2904" t="s">
        <v>62</v>
      </c>
    </row>
    <row r="2905" spans="1:5" x14ac:dyDescent="0.25">
      <c r="A2905" s="5" t="s">
        <v>27</v>
      </c>
      <c r="B2905">
        <v>9415908</v>
      </c>
      <c r="C2905" s="6">
        <v>40262</v>
      </c>
      <c r="D2905">
        <v>0.22</v>
      </c>
      <c r="E2905" t="s">
        <v>62</v>
      </c>
    </row>
    <row r="2906" spans="1:5" x14ac:dyDescent="0.25">
      <c r="A2906" s="5" t="s">
        <v>27</v>
      </c>
      <c r="B2906">
        <v>9415908</v>
      </c>
      <c r="C2906" s="6">
        <v>40263</v>
      </c>
      <c r="D2906">
        <v>0.23</v>
      </c>
      <c r="E2906" t="s">
        <v>62</v>
      </c>
    </row>
    <row r="2907" spans="1:5" x14ac:dyDescent="0.25">
      <c r="A2907" s="5" t="s">
        <v>27</v>
      </c>
      <c r="B2907">
        <v>9415908</v>
      </c>
      <c r="C2907" s="6">
        <v>40264</v>
      </c>
      <c r="D2907">
        <v>0.22</v>
      </c>
      <c r="E2907" t="s">
        <v>62</v>
      </c>
    </row>
    <row r="2908" spans="1:5" x14ac:dyDescent="0.25">
      <c r="A2908" s="5" t="s">
        <v>27</v>
      </c>
      <c r="B2908">
        <v>9415908</v>
      </c>
      <c r="C2908" s="6">
        <v>40265</v>
      </c>
      <c r="D2908">
        <v>0.22</v>
      </c>
      <c r="E2908" t="s">
        <v>62</v>
      </c>
    </row>
    <row r="2909" spans="1:5" x14ac:dyDescent="0.25">
      <c r="A2909" s="5" t="s">
        <v>27</v>
      </c>
      <c r="B2909">
        <v>9415908</v>
      </c>
      <c r="C2909" s="6">
        <v>40266</v>
      </c>
      <c r="D2909">
        <v>0.22</v>
      </c>
      <c r="E2909" t="s">
        <v>62</v>
      </c>
    </row>
    <row r="2910" spans="1:5" x14ac:dyDescent="0.25">
      <c r="A2910" s="5" t="s">
        <v>27</v>
      </c>
      <c r="B2910">
        <v>9415908</v>
      </c>
      <c r="C2910" s="6">
        <v>40267</v>
      </c>
      <c r="D2910">
        <v>0.23</v>
      </c>
      <c r="E2910" t="s">
        <v>62</v>
      </c>
    </row>
    <row r="2911" spans="1:5" x14ac:dyDescent="0.25">
      <c r="A2911" s="5" t="s">
        <v>27</v>
      </c>
      <c r="B2911">
        <v>9415908</v>
      </c>
      <c r="C2911" s="6">
        <v>40268</v>
      </c>
      <c r="D2911">
        <v>0.22</v>
      </c>
      <c r="E2911" t="s">
        <v>62</v>
      </c>
    </row>
    <row r="2912" spans="1:5" x14ac:dyDescent="0.25">
      <c r="A2912" s="5" t="s">
        <v>27</v>
      </c>
      <c r="B2912">
        <v>9415908</v>
      </c>
      <c r="C2912" s="6">
        <v>40269</v>
      </c>
      <c r="D2912">
        <v>0.22</v>
      </c>
      <c r="E2912" t="s">
        <v>62</v>
      </c>
    </row>
    <row r="2913" spans="1:5" x14ac:dyDescent="0.25">
      <c r="A2913" s="5" t="s">
        <v>27</v>
      </c>
      <c r="B2913">
        <v>9415908</v>
      </c>
      <c r="C2913" s="6">
        <v>40270</v>
      </c>
      <c r="D2913">
        <v>0.22</v>
      </c>
      <c r="E2913" t="s">
        <v>62</v>
      </c>
    </row>
    <row r="2914" spans="1:5" x14ac:dyDescent="0.25">
      <c r="A2914" s="5" t="s">
        <v>27</v>
      </c>
      <c r="B2914">
        <v>9415908</v>
      </c>
      <c r="C2914" s="6">
        <v>40271</v>
      </c>
      <c r="D2914">
        <v>0.22</v>
      </c>
      <c r="E2914" t="s">
        <v>62</v>
      </c>
    </row>
    <row r="2915" spans="1:5" x14ac:dyDescent="0.25">
      <c r="A2915" s="5" t="s">
        <v>27</v>
      </c>
      <c r="B2915">
        <v>9415908</v>
      </c>
      <c r="C2915" s="6">
        <v>40272</v>
      </c>
      <c r="D2915">
        <v>0.23</v>
      </c>
      <c r="E2915" t="s">
        <v>62</v>
      </c>
    </row>
    <row r="2916" spans="1:5" x14ac:dyDescent="0.25">
      <c r="A2916" s="5" t="s">
        <v>27</v>
      </c>
      <c r="B2916">
        <v>9415908</v>
      </c>
      <c r="C2916" s="6">
        <v>40273</v>
      </c>
      <c r="D2916">
        <v>0.22</v>
      </c>
      <c r="E2916" t="s">
        <v>62</v>
      </c>
    </row>
    <row r="2917" spans="1:5" x14ac:dyDescent="0.25">
      <c r="A2917" s="5" t="s">
        <v>27</v>
      </c>
      <c r="B2917">
        <v>9415908</v>
      </c>
      <c r="C2917" s="6">
        <v>40274</v>
      </c>
      <c r="D2917">
        <v>0.22</v>
      </c>
      <c r="E2917" t="s">
        <v>62</v>
      </c>
    </row>
    <row r="2918" spans="1:5" x14ac:dyDescent="0.25">
      <c r="A2918" s="5" t="s">
        <v>27</v>
      </c>
      <c r="B2918">
        <v>9415908</v>
      </c>
      <c r="C2918" s="6">
        <v>40275</v>
      </c>
      <c r="D2918">
        <v>0.22</v>
      </c>
      <c r="E2918" t="s">
        <v>62</v>
      </c>
    </row>
    <row r="2919" spans="1:5" x14ac:dyDescent="0.25">
      <c r="A2919" s="5" t="s">
        <v>27</v>
      </c>
      <c r="B2919">
        <v>9415908</v>
      </c>
      <c r="C2919" s="6">
        <v>40276</v>
      </c>
      <c r="D2919">
        <v>0.22</v>
      </c>
      <c r="E2919" t="s">
        <v>62</v>
      </c>
    </row>
    <row r="2920" spans="1:5" x14ac:dyDescent="0.25">
      <c r="A2920" s="5" t="s">
        <v>27</v>
      </c>
      <c r="B2920">
        <v>9415908</v>
      </c>
      <c r="C2920" s="6">
        <v>40277</v>
      </c>
      <c r="D2920">
        <v>0.22</v>
      </c>
      <c r="E2920" t="s">
        <v>62</v>
      </c>
    </row>
    <row r="2921" spans="1:5" x14ac:dyDescent="0.25">
      <c r="A2921" s="5" t="s">
        <v>27</v>
      </c>
      <c r="B2921">
        <v>9415908</v>
      </c>
      <c r="C2921" s="6">
        <v>40278</v>
      </c>
      <c r="D2921">
        <v>0.22</v>
      </c>
      <c r="E2921" t="s">
        <v>62</v>
      </c>
    </row>
    <row r="2922" spans="1:5" x14ac:dyDescent="0.25">
      <c r="A2922" s="5" t="s">
        <v>27</v>
      </c>
      <c r="B2922">
        <v>9415908</v>
      </c>
      <c r="C2922" s="6">
        <v>40279</v>
      </c>
      <c r="D2922">
        <v>0.22</v>
      </c>
      <c r="E2922" t="s">
        <v>62</v>
      </c>
    </row>
    <row r="2923" spans="1:5" x14ac:dyDescent="0.25">
      <c r="A2923" s="5" t="s">
        <v>27</v>
      </c>
      <c r="B2923">
        <v>9415908</v>
      </c>
      <c r="C2923" s="6">
        <v>40280</v>
      </c>
      <c r="D2923">
        <v>0.22</v>
      </c>
      <c r="E2923" t="s">
        <v>62</v>
      </c>
    </row>
    <row r="2924" spans="1:5" x14ac:dyDescent="0.25">
      <c r="A2924" s="5" t="s">
        <v>27</v>
      </c>
      <c r="B2924">
        <v>9415908</v>
      </c>
      <c r="C2924" s="6">
        <v>40281</v>
      </c>
      <c r="D2924">
        <v>0.22</v>
      </c>
      <c r="E2924" t="s">
        <v>62</v>
      </c>
    </row>
    <row r="2925" spans="1:5" x14ac:dyDescent="0.25">
      <c r="A2925" s="5" t="s">
        <v>27</v>
      </c>
      <c r="B2925">
        <v>9415908</v>
      </c>
      <c r="C2925" s="6">
        <v>40282</v>
      </c>
      <c r="D2925">
        <v>0.22</v>
      </c>
      <c r="E2925" t="s">
        <v>62</v>
      </c>
    </row>
    <row r="2926" spans="1:5" x14ac:dyDescent="0.25">
      <c r="A2926" s="5" t="s">
        <v>27</v>
      </c>
      <c r="B2926">
        <v>9415908</v>
      </c>
      <c r="C2926" s="6">
        <v>40283</v>
      </c>
      <c r="D2926">
        <v>0.22</v>
      </c>
      <c r="E2926" t="s">
        <v>62</v>
      </c>
    </row>
    <row r="2927" spans="1:5" x14ac:dyDescent="0.25">
      <c r="A2927" s="5" t="s">
        <v>27</v>
      </c>
      <c r="B2927">
        <v>9415908</v>
      </c>
      <c r="C2927" s="6">
        <v>40284</v>
      </c>
      <c r="D2927">
        <v>0.22</v>
      </c>
      <c r="E2927" t="s">
        <v>62</v>
      </c>
    </row>
    <row r="2928" spans="1:5" x14ac:dyDescent="0.25">
      <c r="A2928" s="5" t="s">
        <v>27</v>
      </c>
      <c r="B2928">
        <v>9415908</v>
      </c>
      <c r="C2928" s="6">
        <v>40285</v>
      </c>
      <c r="D2928">
        <v>0.22</v>
      </c>
      <c r="E2928" t="s">
        <v>62</v>
      </c>
    </row>
    <row r="2929" spans="1:5" x14ac:dyDescent="0.25">
      <c r="A2929" s="5" t="s">
        <v>27</v>
      </c>
      <c r="B2929">
        <v>9415908</v>
      </c>
      <c r="C2929" s="6">
        <v>40286</v>
      </c>
      <c r="D2929">
        <v>0.22</v>
      </c>
      <c r="E2929" t="s">
        <v>62</v>
      </c>
    </row>
    <row r="2930" spans="1:5" x14ac:dyDescent="0.25">
      <c r="A2930" s="5" t="s">
        <v>27</v>
      </c>
      <c r="B2930">
        <v>9415908</v>
      </c>
      <c r="C2930" s="6">
        <v>40287</v>
      </c>
      <c r="D2930">
        <v>0.22</v>
      </c>
      <c r="E2930" t="s">
        <v>62</v>
      </c>
    </row>
    <row r="2931" spans="1:5" x14ac:dyDescent="0.25">
      <c r="A2931" s="5" t="s">
        <v>27</v>
      </c>
      <c r="B2931">
        <v>9415908</v>
      </c>
      <c r="C2931" s="6">
        <v>40288</v>
      </c>
      <c r="D2931">
        <v>0.23</v>
      </c>
      <c r="E2931" t="s">
        <v>62</v>
      </c>
    </row>
    <row r="2932" spans="1:5" x14ac:dyDescent="0.25">
      <c r="A2932" s="5" t="s">
        <v>27</v>
      </c>
      <c r="B2932">
        <v>9415908</v>
      </c>
      <c r="C2932" s="6">
        <v>40289</v>
      </c>
      <c r="D2932">
        <v>0.23</v>
      </c>
      <c r="E2932" t="s">
        <v>62</v>
      </c>
    </row>
    <row r="2933" spans="1:5" x14ac:dyDescent="0.25">
      <c r="A2933" s="5" t="s">
        <v>27</v>
      </c>
      <c r="B2933">
        <v>9415908</v>
      </c>
      <c r="C2933" s="6">
        <v>40290</v>
      </c>
      <c r="D2933">
        <v>0.22</v>
      </c>
      <c r="E2933" t="s">
        <v>62</v>
      </c>
    </row>
    <row r="2934" spans="1:5" x14ac:dyDescent="0.25">
      <c r="A2934" s="5" t="s">
        <v>27</v>
      </c>
      <c r="B2934">
        <v>9415908</v>
      </c>
      <c r="C2934" s="6">
        <v>40291</v>
      </c>
      <c r="D2934">
        <v>0.22</v>
      </c>
      <c r="E2934" t="s">
        <v>62</v>
      </c>
    </row>
    <row r="2935" spans="1:5" x14ac:dyDescent="0.25">
      <c r="A2935" s="5" t="s">
        <v>27</v>
      </c>
      <c r="B2935">
        <v>9415908</v>
      </c>
      <c r="C2935" s="6">
        <v>40292</v>
      </c>
      <c r="D2935">
        <v>0.22</v>
      </c>
      <c r="E2935" t="s">
        <v>62</v>
      </c>
    </row>
    <row r="2936" spans="1:5" x14ac:dyDescent="0.25">
      <c r="A2936" s="5" t="s">
        <v>27</v>
      </c>
      <c r="B2936">
        <v>9415908</v>
      </c>
      <c r="C2936" s="6">
        <v>40293</v>
      </c>
      <c r="D2936">
        <v>0.22</v>
      </c>
      <c r="E2936" t="s">
        <v>62</v>
      </c>
    </row>
    <row r="2937" spans="1:5" x14ac:dyDescent="0.25">
      <c r="A2937" s="5" t="s">
        <v>27</v>
      </c>
      <c r="B2937">
        <v>9415908</v>
      </c>
      <c r="C2937" s="6">
        <v>40294</v>
      </c>
      <c r="D2937">
        <v>0.22</v>
      </c>
      <c r="E2937" t="s">
        <v>62</v>
      </c>
    </row>
    <row r="2938" spans="1:5" x14ac:dyDescent="0.25">
      <c r="A2938" s="5" t="s">
        <v>27</v>
      </c>
      <c r="B2938">
        <v>9415908</v>
      </c>
      <c r="C2938" s="6">
        <v>40295</v>
      </c>
      <c r="D2938">
        <v>0.22</v>
      </c>
      <c r="E2938" t="s">
        <v>62</v>
      </c>
    </row>
    <row r="2939" spans="1:5" x14ac:dyDescent="0.25">
      <c r="A2939" s="5" t="s">
        <v>27</v>
      </c>
      <c r="B2939">
        <v>9415908</v>
      </c>
      <c r="C2939" s="6">
        <v>40296</v>
      </c>
      <c r="D2939">
        <v>0.22</v>
      </c>
      <c r="E2939" t="s">
        <v>62</v>
      </c>
    </row>
    <row r="2940" spans="1:5" x14ac:dyDescent="0.25">
      <c r="A2940" s="5" t="s">
        <v>27</v>
      </c>
      <c r="B2940">
        <v>9415908</v>
      </c>
      <c r="C2940" s="6">
        <v>40297</v>
      </c>
      <c r="D2940">
        <v>0.22</v>
      </c>
      <c r="E2940" t="s">
        <v>62</v>
      </c>
    </row>
    <row r="2941" spans="1:5" x14ac:dyDescent="0.25">
      <c r="A2941" s="5" t="s">
        <v>27</v>
      </c>
      <c r="B2941">
        <v>9415908</v>
      </c>
      <c r="C2941" s="6">
        <v>40298</v>
      </c>
      <c r="D2941">
        <v>0.22</v>
      </c>
      <c r="E2941" t="s">
        <v>62</v>
      </c>
    </row>
    <row r="2942" spans="1:5" x14ac:dyDescent="0.25">
      <c r="A2942" s="5" t="s">
        <v>27</v>
      </c>
      <c r="B2942">
        <v>9415908</v>
      </c>
      <c r="C2942" s="6">
        <v>40299</v>
      </c>
      <c r="D2942">
        <v>0.22</v>
      </c>
      <c r="E2942" t="s">
        <v>62</v>
      </c>
    </row>
    <row r="2943" spans="1:5" x14ac:dyDescent="0.25">
      <c r="A2943" s="5" t="s">
        <v>27</v>
      </c>
      <c r="B2943">
        <v>9415908</v>
      </c>
      <c r="C2943" s="6">
        <v>40300</v>
      </c>
      <c r="D2943">
        <v>0.22</v>
      </c>
      <c r="E2943" t="s">
        <v>62</v>
      </c>
    </row>
    <row r="2944" spans="1:5" x14ac:dyDescent="0.25">
      <c r="A2944" s="5" t="s">
        <v>27</v>
      </c>
      <c r="B2944">
        <v>9415908</v>
      </c>
      <c r="C2944" s="6">
        <v>40301</v>
      </c>
      <c r="D2944">
        <v>0.22</v>
      </c>
      <c r="E2944" t="s">
        <v>62</v>
      </c>
    </row>
    <row r="2945" spans="1:5" x14ac:dyDescent="0.25">
      <c r="A2945" s="5" t="s">
        <v>27</v>
      </c>
      <c r="B2945">
        <v>9415908</v>
      </c>
      <c r="C2945" s="6">
        <v>40302</v>
      </c>
      <c r="D2945">
        <v>0.22</v>
      </c>
      <c r="E2945" t="s">
        <v>62</v>
      </c>
    </row>
    <row r="2946" spans="1:5" x14ac:dyDescent="0.25">
      <c r="A2946" s="5" t="s">
        <v>27</v>
      </c>
      <c r="B2946">
        <v>9415908</v>
      </c>
      <c r="C2946" s="6">
        <v>40303</v>
      </c>
      <c r="D2946">
        <v>0.22</v>
      </c>
      <c r="E2946" t="s">
        <v>62</v>
      </c>
    </row>
    <row r="2947" spans="1:5" x14ac:dyDescent="0.25">
      <c r="A2947" s="5" t="s">
        <v>27</v>
      </c>
      <c r="B2947">
        <v>9415908</v>
      </c>
      <c r="C2947" s="6">
        <v>40304</v>
      </c>
      <c r="D2947">
        <v>0.22</v>
      </c>
      <c r="E2947" t="s">
        <v>62</v>
      </c>
    </row>
    <row r="2948" spans="1:5" x14ac:dyDescent="0.25">
      <c r="A2948" s="5" t="s">
        <v>27</v>
      </c>
      <c r="B2948">
        <v>9415908</v>
      </c>
      <c r="C2948" s="6">
        <v>40305</v>
      </c>
      <c r="D2948">
        <v>0.22</v>
      </c>
      <c r="E2948" t="s">
        <v>62</v>
      </c>
    </row>
    <row r="2949" spans="1:5" x14ac:dyDescent="0.25">
      <c r="A2949" s="5" t="s">
        <v>27</v>
      </c>
      <c r="B2949">
        <v>9415908</v>
      </c>
      <c r="C2949" s="6">
        <v>40306</v>
      </c>
      <c r="D2949">
        <v>0.22</v>
      </c>
      <c r="E2949" t="s">
        <v>62</v>
      </c>
    </row>
    <row r="2950" spans="1:5" x14ac:dyDescent="0.25">
      <c r="A2950" s="5" t="s">
        <v>27</v>
      </c>
      <c r="B2950">
        <v>9415908</v>
      </c>
      <c r="C2950" s="6">
        <v>40307</v>
      </c>
      <c r="D2950">
        <v>0.22</v>
      </c>
      <c r="E2950" t="s">
        <v>62</v>
      </c>
    </row>
    <row r="2951" spans="1:5" x14ac:dyDescent="0.25">
      <c r="A2951" s="5" t="s">
        <v>27</v>
      </c>
      <c r="B2951">
        <v>9415908</v>
      </c>
      <c r="C2951" s="6">
        <v>40308</v>
      </c>
      <c r="D2951">
        <v>0.22</v>
      </c>
      <c r="E2951" t="s">
        <v>62</v>
      </c>
    </row>
    <row r="2952" spans="1:5" x14ac:dyDescent="0.25">
      <c r="A2952" s="5" t="s">
        <v>27</v>
      </c>
      <c r="B2952">
        <v>9415908</v>
      </c>
      <c r="C2952" s="6">
        <v>40309</v>
      </c>
      <c r="D2952">
        <v>0.22</v>
      </c>
      <c r="E2952" t="s">
        <v>62</v>
      </c>
    </row>
    <row r="2953" spans="1:5" x14ac:dyDescent="0.25">
      <c r="A2953" s="5" t="s">
        <v>27</v>
      </c>
      <c r="B2953">
        <v>9415908</v>
      </c>
      <c r="C2953" s="6">
        <v>40310</v>
      </c>
      <c r="D2953">
        <v>0.22</v>
      </c>
      <c r="E2953" t="s">
        <v>62</v>
      </c>
    </row>
    <row r="2954" spans="1:5" x14ac:dyDescent="0.25">
      <c r="A2954" s="5" t="s">
        <v>27</v>
      </c>
      <c r="B2954">
        <v>9415908</v>
      </c>
      <c r="C2954" s="6">
        <v>40311</v>
      </c>
      <c r="D2954">
        <v>0.22</v>
      </c>
      <c r="E2954" t="s">
        <v>62</v>
      </c>
    </row>
    <row r="2955" spans="1:5" x14ac:dyDescent="0.25">
      <c r="A2955" s="5" t="s">
        <v>27</v>
      </c>
      <c r="B2955">
        <v>9415908</v>
      </c>
      <c r="C2955" s="6">
        <v>40312</v>
      </c>
      <c r="D2955">
        <v>0.22</v>
      </c>
      <c r="E2955" t="s">
        <v>62</v>
      </c>
    </row>
    <row r="2956" spans="1:5" x14ac:dyDescent="0.25">
      <c r="A2956" s="5" t="s">
        <v>27</v>
      </c>
      <c r="B2956">
        <v>9415908</v>
      </c>
      <c r="C2956" s="6">
        <v>40313</v>
      </c>
      <c r="D2956">
        <v>0.22</v>
      </c>
      <c r="E2956" t="s">
        <v>62</v>
      </c>
    </row>
    <row r="2957" spans="1:5" x14ac:dyDescent="0.25">
      <c r="A2957" s="5" t="s">
        <v>27</v>
      </c>
      <c r="B2957">
        <v>9415908</v>
      </c>
      <c r="C2957" s="6">
        <v>40314</v>
      </c>
      <c r="D2957">
        <v>0.22</v>
      </c>
      <c r="E2957" t="s">
        <v>62</v>
      </c>
    </row>
    <row r="2958" spans="1:5" x14ac:dyDescent="0.25">
      <c r="A2958" s="5" t="s">
        <v>27</v>
      </c>
      <c r="B2958">
        <v>9415908</v>
      </c>
      <c r="C2958" s="6">
        <v>40315</v>
      </c>
      <c r="D2958">
        <v>0.22</v>
      </c>
      <c r="E2958" t="s">
        <v>62</v>
      </c>
    </row>
    <row r="2959" spans="1:5" x14ac:dyDescent="0.25">
      <c r="A2959" s="5" t="s">
        <v>27</v>
      </c>
      <c r="B2959">
        <v>9415908</v>
      </c>
      <c r="C2959" s="6">
        <v>40316</v>
      </c>
      <c r="D2959">
        <v>0.22</v>
      </c>
      <c r="E2959" t="s">
        <v>62</v>
      </c>
    </row>
    <row r="2960" spans="1:5" x14ac:dyDescent="0.25">
      <c r="A2960" s="5" t="s">
        <v>27</v>
      </c>
      <c r="B2960">
        <v>9415908</v>
      </c>
      <c r="C2960" s="6">
        <v>40317</v>
      </c>
      <c r="D2960">
        <v>0.22</v>
      </c>
      <c r="E2960" t="s">
        <v>62</v>
      </c>
    </row>
    <row r="2961" spans="1:5" x14ac:dyDescent="0.25">
      <c r="A2961" s="5" t="s">
        <v>27</v>
      </c>
      <c r="B2961">
        <v>9415908</v>
      </c>
      <c r="C2961" s="6">
        <v>40318</v>
      </c>
      <c r="D2961">
        <v>0.22</v>
      </c>
      <c r="E2961" t="s">
        <v>62</v>
      </c>
    </row>
    <row r="2962" spans="1:5" x14ac:dyDescent="0.25">
      <c r="A2962" s="5" t="s">
        <v>27</v>
      </c>
      <c r="B2962">
        <v>9415908</v>
      </c>
      <c r="C2962" s="6">
        <v>40319</v>
      </c>
      <c r="D2962">
        <v>0.22</v>
      </c>
      <c r="E2962" t="s">
        <v>62</v>
      </c>
    </row>
    <row r="2963" spans="1:5" x14ac:dyDescent="0.25">
      <c r="A2963" s="5" t="s">
        <v>27</v>
      </c>
      <c r="B2963">
        <v>9415908</v>
      </c>
      <c r="C2963" s="6">
        <v>40320</v>
      </c>
      <c r="D2963">
        <v>0.22</v>
      </c>
      <c r="E2963" t="s">
        <v>62</v>
      </c>
    </row>
    <row r="2964" spans="1:5" x14ac:dyDescent="0.25">
      <c r="A2964" s="5" t="s">
        <v>27</v>
      </c>
      <c r="B2964">
        <v>9415908</v>
      </c>
      <c r="C2964" s="6">
        <v>40321</v>
      </c>
      <c r="D2964">
        <v>0.22</v>
      </c>
      <c r="E2964" t="s">
        <v>62</v>
      </c>
    </row>
    <row r="2965" spans="1:5" x14ac:dyDescent="0.25">
      <c r="A2965" s="5" t="s">
        <v>27</v>
      </c>
      <c r="B2965">
        <v>9415908</v>
      </c>
      <c r="C2965" s="6">
        <v>40322</v>
      </c>
      <c r="D2965">
        <v>0.21</v>
      </c>
      <c r="E2965" t="s">
        <v>62</v>
      </c>
    </row>
    <row r="2966" spans="1:5" x14ac:dyDescent="0.25">
      <c r="A2966" s="5" t="s">
        <v>27</v>
      </c>
      <c r="B2966">
        <v>9415908</v>
      </c>
      <c r="C2966" s="6">
        <v>40323</v>
      </c>
      <c r="D2966">
        <v>0.22</v>
      </c>
      <c r="E2966" t="s">
        <v>62</v>
      </c>
    </row>
    <row r="2967" spans="1:5" x14ac:dyDescent="0.25">
      <c r="A2967" s="5" t="s">
        <v>27</v>
      </c>
      <c r="B2967">
        <v>9415908</v>
      </c>
      <c r="C2967" s="6">
        <v>40324</v>
      </c>
      <c r="D2967">
        <v>0.22</v>
      </c>
      <c r="E2967" t="s">
        <v>62</v>
      </c>
    </row>
    <row r="2968" spans="1:5" x14ac:dyDescent="0.25">
      <c r="A2968" s="5" t="s">
        <v>27</v>
      </c>
      <c r="B2968">
        <v>9415908</v>
      </c>
      <c r="C2968" s="6">
        <v>40325</v>
      </c>
      <c r="D2968">
        <v>0.22</v>
      </c>
      <c r="E2968" t="s">
        <v>62</v>
      </c>
    </row>
    <row r="2969" spans="1:5" x14ac:dyDescent="0.25">
      <c r="A2969" s="5" t="s">
        <v>27</v>
      </c>
      <c r="B2969">
        <v>9415908</v>
      </c>
      <c r="C2969" s="6">
        <v>40326</v>
      </c>
      <c r="D2969">
        <v>0.22</v>
      </c>
      <c r="E2969" t="s">
        <v>62</v>
      </c>
    </row>
    <row r="2970" spans="1:5" x14ac:dyDescent="0.25">
      <c r="A2970" s="5" t="s">
        <v>27</v>
      </c>
      <c r="B2970">
        <v>9415908</v>
      </c>
      <c r="C2970" s="6">
        <v>40327</v>
      </c>
      <c r="D2970">
        <v>0.22</v>
      </c>
      <c r="E2970" t="s">
        <v>62</v>
      </c>
    </row>
    <row r="2971" spans="1:5" x14ac:dyDescent="0.25">
      <c r="A2971" s="5" t="s">
        <v>27</v>
      </c>
      <c r="B2971">
        <v>9415908</v>
      </c>
      <c r="C2971" s="6">
        <v>40328</v>
      </c>
      <c r="D2971">
        <v>0.22</v>
      </c>
      <c r="E2971" t="s">
        <v>62</v>
      </c>
    </row>
    <row r="2972" spans="1:5" x14ac:dyDescent="0.25">
      <c r="A2972" s="5" t="s">
        <v>27</v>
      </c>
      <c r="B2972">
        <v>9415908</v>
      </c>
      <c r="C2972" s="6">
        <v>40329</v>
      </c>
      <c r="D2972">
        <v>0.21</v>
      </c>
      <c r="E2972" t="s">
        <v>62</v>
      </c>
    </row>
    <row r="2973" spans="1:5" x14ac:dyDescent="0.25">
      <c r="A2973" s="5" t="s">
        <v>27</v>
      </c>
      <c r="B2973">
        <v>9415908</v>
      </c>
      <c r="C2973" s="6">
        <v>40330</v>
      </c>
      <c r="D2973">
        <v>0.21</v>
      </c>
      <c r="E2973" t="s">
        <v>62</v>
      </c>
    </row>
    <row r="2974" spans="1:5" x14ac:dyDescent="0.25">
      <c r="A2974" s="5" t="s">
        <v>27</v>
      </c>
      <c r="B2974">
        <v>9415908</v>
      </c>
      <c r="C2974" s="6">
        <v>40331</v>
      </c>
      <c r="D2974">
        <v>0.22</v>
      </c>
      <c r="E2974" t="s">
        <v>62</v>
      </c>
    </row>
    <row r="2975" spans="1:5" x14ac:dyDescent="0.25">
      <c r="A2975" s="5" t="s">
        <v>27</v>
      </c>
      <c r="B2975">
        <v>9415908</v>
      </c>
      <c r="C2975" s="6">
        <v>40332</v>
      </c>
      <c r="D2975">
        <v>0.22</v>
      </c>
      <c r="E2975" t="s">
        <v>62</v>
      </c>
    </row>
    <row r="2976" spans="1:5" x14ac:dyDescent="0.25">
      <c r="A2976" s="5" t="s">
        <v>27</v>
      </c>
      <c r="B2976">
        <v>9415908</v>
      </c>
      <c r="C2976" s="6">
        <v>40333</v>
      </c>
      <c r="D2976">
        <v>0.22</v>
      </c>
      <c r="E2976" t="s">
        <v>62</v>
      </c>
    </row>
    <row r="2977" spans="1:5" x14ac:dyDescent="0.25">
      <c r="A2977" s="5" t="s">
        <v>27</v>
      </c>
      <c r="B2977">
        <v>9415908</v>
      </c>
      <c r="C2977" s="6">
        <v>40334</v>
      </c>
      <c r="D2977">
        <v>0.22</v>
      </c>
      <c r="E2977" t="s">
        <v>62</v>
      </c>
    </row>
    <row r="2978" spans="1:5" x14ac:dyDescent="0.25">
      <c r="A2978" s="5" t="s">
        <v>27</v>
      </c>
      <c r="B2978">
        <v>9415908</v>
      </c>
      <c r="C2978" s="6">
        <v>40335</v>
      </c>
      <c r="D2978">
        <v>0.22</v>
      </c>
      <c r="E2978" t="s">
        <v>62</v>
      </c>
    </row>
    <row r="2979" spans="1:5" x14ac:dyDescent="0.25">
      <c r="A2979" s="5" t="s">
        <v>27</v>
      </c>
      <c r="B2979">
        <v>9415908</v>
      </c>
      <c r="C2979" s="6">
        <v>40336</v>
      </c>
      <c r="D2979">
        <v>0.22</v>
      </c>
      <c r="E2979" t="s">
        <v>62</v>
      </c>
    </row>
    <row r="2980" spans="1:5" x14ac:dyDescent="0.25">
      <c r="A2980" s="5" t="s">
        <v>27</v>
      </c>
      <c r="B2980">
        <v>9415908</v>
      </c>
      <c r="C2980" s="6">
        <v>40337</v>
      </c>
      <c r="D2980">
        <v>0.22</v>
      </c>
      <c r="E2980" t="s">
        <v>62</v>
      </c>
    </row>
    <row r="2981" spans="1:5" x14ac:dyDescent="0.25">
      <c r="A2981" s="5" t="s">
        <v>27</v>
      </c>
      <c r="B2981">
        <v>9415908</v>
      </c>
      <c r="C2981" s="6">
        <v>40338</v>
      </c>
      <c r="D2981">
        <v>0.22</v>
      </c>
      <c r="E2981" t="s">
        <v>62</v>
      </c>
    </row>
    <row r="2982" spans="1:5" x14ac:dyDescent="0.25">
      <c r="A2982" s="5" t="s">
        <v>27</v>
      </c>
      <c r="B2982">
        <v>9415908</v>
      </c>
      <c r="C2982" s="6">
        <v>40339</v>
      </c>
      <c r="D2982">
        <v>0.22</v>
      </c>
      <c r="E2982" t="s">
        <v>62</v>
      </c>
    </row>
    <row r="2983" spans="1:5" x14ac:dyDescent="0.25">
      <c r="A2983" s="5" t="s">
        <v>27</v>
      </c>
      <c r="B2983">
        <v>9415908</v>
      </c>
      <c r="C2983" s="6">
        <v>40340</v>
      </c>
      <c r="D2983">
        <v>0.21</v>
      </c>
      <c r="E2983" t="s">
        <v>62</v>
      </c>
    </row>
    <row r="2984" spans="1:5" x14ac:dyDescent="0.25">
      <c r="A2984" s="5" t="s">
        <v>27</v>
      </c>
      <c r="B2984">
        <v>9415908</v>
      </c>
      <c r="C2984" s="6">
        <v>40341</v>
      </c>
      <c r="D2984">
        <v>0.21</v>
      </c>
      <c r="E2984" t="s">
        <v>62</v>
      </c>
    </row>
    <row r="2985" spans="1:5" x14ac:dyDescent="0.25">
      <c r="A2985" s="5" t="s">
        <v>27</v>
      </c>
      <c r="B2985">
        <v>9415908</v>
      </c>
      <c r="C2985" s="6">
        <v>40342</v>
      </c>
      <c r="D2985">
        <v>0.21</v>
      </c>
      <c r="E2985" t="s">
        <v>62</v>
      </c>
    </row>
    <row r="2986" spans="1:5" x14ac:dyDescent="0.25">
      <c r="A2986" s="5" t="s">
        <v>27</v>
      </c>
      <c r="B2986">
        <v>9415908</v>
      </c>
      <c r="C2986" s="6">
        <v>40343</v>
      </c>
      <c r="D2986">
        <v>0.21</v>
      </c>
      <c r="E2986" t="s">
        <v>62</v>
      </c>
    </row>
    <row r="2987" spans="1:5" x14ac:dyDescent="0.25">
      <c r="A2987" s="5" t="s">
        <v>27</v>
      </c>
      <c r="B2987">
        <v>9415908</v>
      </c>
      <c r="C2987" s="6">
        <v>40344</v>
      </c>
      <c r="D2987">
        <v>0.21</v>
      </c>
      <c r="E2987" t="s">
        <v>62</v>
      </c>
    </row>
    <row r="2988" spans="1:5" x14ac:dyDescent="0.25">
      <c r="A2988" s="5" t="s">
        <v>27</v>
      </c>
      <c r="B2988">
        <v>9415908</v>
      </c>
      <c r="C2988" s="6">
        <v>40345</v>
      </c>
      <c r="D2988">
        <v>0.21</v>
      </c>
      <c r="E2988" t="s">
        <v>62</v>
      </c>
    </row>
    <row r="2989" spans="1:5" x14ac:dyDescent="0.25">
      <c r="A2989" s="5" t="s">
        <v>27</v>
      </c>
      <c r="B2989">
        <v>9415908</v>
      </c>
      <c r="C2989" s="6">
        <v>40346</v>
      </c>
      <c r="D2989">
        <v>0.21</v>
      </c>
      <c r="E2989" t="s">
        <v>62</v>
      </c>
    </row>
    <row r="2990" spans="1:5" x14ac:dyDescent="0.25">
      <c r="A2990" s="5" t="s">
        <v>27</v>
      </c>
      <c r="B2990">
        <v>9415908</v>
      </c>
      <c r="C2990" s="6">
        <v>40347</v>
      </c>
      <c r="D2990">
        <v>0.21</v>
      </c>
      <c r="E2990" t="s">
        <v>62</v>
      </c>
    </row>
    <row r="2991" spans="1:5" x14ac:dyDescent="0.25">
      <c r="A2991" s="5" t="s">
        <v>27</v>
      </c>
      <c r="B2991">
        <v>9415908</v>
      </c>
      <c r="C2991" s="6">
        <v>40348</v>
      </c>
      <c r="D2991">
        <v>0.21</v>
      </c>
      <c r="E2991" t="s">
        <v>62</v>
      </c>
    </row>
    <row r="2992" spans="1:5" x14ac:dyDescent="0.25">
      <c r="A2992" s="5" t="s">
        <v>27</v>
      </c>
      <c r="B2992">
        <v>9415908</v>
      </c>
      <c r="C2992" s="6">
        <v>40349</v>
      </c>
      <c r="D2992">
        <v>0.21</v>
      </c>
      <c r="E2992" t="s">
        <v>62</v>
      </c>
    </row>
    <row r="2993" spans="1:5" x14ac:dyDescent="0.25">
      <c r="A2993" s="5" t="s">
        <v>27</v>
      </c>
      <c r="B2993">
        <v>9415908</v>
      </c>
      <c r="C2993" s="6">
        <v>40350</v>
      </c>
      <c r="D2993">
        <v>0.21</v>
      </c>
      <c r="E2993" t="s">
        <v>62</v>
      </c>
    </row>
    <row r="2994" spans="1:5" x14ac:dyDescent="0.25">
      <c r="A2994" s="5" t="s">
        <v>27</v>
      </c>
      <c r="B2994">
        <v>9415908</v>
      </c>
      <c r="C2994" s="6">
        <v>40351</v>
      </c>
      <c r="D2994">
        <v>0.21</v>
      </c>
      <c r="E2994" t="s">
        <v>62</v>
      </c>
    </row>
    <row r="2995" spans="1:5" x14ac:dyDescent="0.25">
      <c r="A2995" s="5" t="s">
        <v>27</v>
      </c>
      <c r="B2995">
        <v>9415908</v>
      </c>
      <c r="C2995" s="6">
        <v>40352</v>
      </c>
      <c r="D2995">
        <v>0.21</v>
      </c>
      <c r="E2995" t="s">
        <v>62</v>
      </c>
    </row>
    <row r="2996" spans="1:5" x14ac:dyDescent="0.25">
      <c r="A2996" s="5" t="s">
        <v>27</v>
      </c>
      <c r="B2996">
        <v>9415908</v>
      </c>
      <c r="C2996" s="6">
        <v>40353</v>
      </c>
      <c r="D2996">
        <v>0.21</v>
      </c>
      <c r="E2996" t="s">
        <v>62</v>
      </c>
    </row>
    <row r="2997" spans="1:5" x14ac:dyDescent="0.25">
      <c r="A2997" s="5" t="s">
        <v>27</v>
      </c>
      <c r="B2997">
        <v>9415908</v>
      </c>
      <c r="C2997" s="6">
        <v>40354</v>
      </c>
      <c r="D2997">
        <v>0.21</v>
      </c>
      <c r="E2997" t="s">
        <v>62</v>
      </c>
    </row>
    <row r="2998" spans="1:5" x14ac:dyDescent="0.25">
      <c r="A2998" s="5" t="s">
        <v>27</v>
      </c>
      <c r="B2998">
        <v>9415908</v>
      </c>
      <c r="C2998" s="6">
        <v>40355</v>
      </c>
      <c r="D2998">
        <v>0.21</v>
      </c>
      <c r="E2998" t="s">
        <v>62</v>
      </c>
    </row>
    <row r="2999" spans="1:5" x14ac:dyDescent="0.25">
      <c r="A2999" s="5" t="s">
        <v>27</v>
      </c>
      <c r="B2999">
        <v>9415908</v>
      </c>
      <c r="C2999" s="6">
        <v>40356</v>
      </c>
      <c r="D2999">
        <v>0.21</v>
      </c>
      <c r="E2999" t="s">
        <v>62</v>
      </c>
    </row>
    <row r="3000" spans="1:5" x14ac:dyDescent="0.25">
      <c r="A3000" s="5" t="s">
        <v>27</v>
      </c>
      <c r="B3000">
        <v>9415908</v>
      </c>
      <c r="C3000" s="6">
        <v>40357</v>
      </c>
      <c r="D3000">
        <v>0.21</v>
      </c>
      <c r="E3000" t="s">
        <v>62</v>
      </c>
    </row>
    <row r="3001" spans="1:5" x14ac:dyDescent="0.25">
      <c r="A3001" s="5" t="s">
        <v>27</v>
      </c>
      <c r="B3001">
        <v>9415908</v>
      </c>
      <c r="C3001" s="6">
        <v>40358</v>
      </c>
      <c r="D3001">
        <v>0.21</v>
      </c>
      <c r="E3001" t="s">
        <v>62</v>
      </c>
    </row>
    <row r="3002" spans="1:5" x14ac:dyDescent="0.25">
      <c r="A3002" s="5" t="s">
        <v>27</v>
      </c>
      <c r="B3002">
        <v>9415908</v>
      </c>
      <c r="C3002" s="6">
        <v>40359</v>
      </c>
      <c r="D3002">
        <v>0.21</v>
      </c>
      <c r="E3002" t="s">
        <v>62</v>
      </c>
    </row>
    <row r="3003" spans="1:5" x14ac:dyDescent="0.25">
      <c r="A3003" s="5" t="s">
        <v>27</v>
      </c>
      <c r="B3003">
        <v>9415908</v>
      </c>
      <c r="C3003" s="6">
        <v>40360</v>
      </c>
      <c r="D3003">
        <v>0.21</v>
      </c>
      <c r="E3003" t="s">
        <v>62</v>
      </c>
    </row>
    <row r="3004" spans="1:5" x14ac:dyDescent="0.25">
      <c r="A3004" s="5" t="s">
        <v>27</v>
      </c>
      <c r="B3004">
        <v>9415908</v>
      </c>
      <c r="C3004" s="6">
        <v>40361</v>
      </c>
      <c r="D3004">
        <v>0.21</v>
      </c>
      <c r="E3004" t="s">
        <v>62</v>
      </c>
    </row>
    <row r="3005" spans="1:5" x14ac:dyDescent="0.25">
      <c r="A3005" s="5" t="s">
        <v>27</v>
      </c>
      <c r="B3005">
        <v>9415908</v>
      </c>
      <c r="C3005" s="6">
        <v>40362</v>
      </c>
      <c r="D3005">
        <v>0.21</v>
      </c>
      <c r="E3005" t="s">
        <v>62</v>
      </c>
    </row>
    <row r="3006" spans="1:5" x14ac:dyDescent="0.25">
      <c r="A3006" s="5" t="s">
        <v>27</v>
      </c>
      <c r="B3006">
        <v>9415908</v>
      </c>
      <c r="C3006" s="6">
        <v>40363</v>
      </c>
      <c r="D3006">
        <v>0.21</v>
      </c>
      <c r="E3006" t="s">
        <v>62</v>
      </c>
    </row>
    <row r="3007" spans="1:5" x14ac:dyDescent="0.25">
      <c r="A3007" s="5" t="s">
        <v>27</v>
      </c>
      <c r="B3007">
        <v>9415908</v>
      </c>
      <c r="C3007" s="6">
        <v>40364</v>
      </c>
      <c r="D3007">
        <v>0.21</v>
      </c>
      <c r="E3007" t="s">
        <v>62</v>
      </c>
    </row>
    <row r="3008" spans="1:5" x14ac:dyDescent="0.25">
      <c r="A3008" s="5" t="s">
        <v>27</v>
      </c>
      <c r="B3008">
        <v>9415908</v>
      </c>
      <c r="C3008" s="6">
        <v>40365</v>
      </c>
      <c r="D3008">
        <v>0.21</v>
      </c>
      <c r="E3008" t="s">
        <v>62</v>
      </c>
    </row>
    <row r="3009" spans="1:5" x14ac:dyDescent="0.25">
      <c r="A3009" s="5" t="s">
        <v>27</v>
      </c>
      <c r="B3009">
        <v>9415908</v>
      </c>
      <c r="C3009" s="6">
        <v>40366</v>
      </c>
      <c r="D3009">
        <v>0.21</v>
      </c>
      <c r="E3009" t="s">
        <v>62</v>
      </c>
    </row>
    <row r="3010" spans="1:5" x14ac:dyDescent="0.25">
      <c r="A3010" s="5" t="s">
        <v>27</v>
      </c>
      <c r="B3010">
        <v>9415908</v>
      </c>
      <c r="C3010" s="6">
        <v>40367</v>
      </c>
      <c r="D3010">
        <v>0.21</v>
      </c>
      <c r="E3010" t="s">
        <v>62</v>
      </c>
    </row>
    <row r="3011" spans="1:5" x14ac:dyDescent="0.25">
      <c r="A3011" s="5" t="s">
        <v>27</v>
      </c>
      <c r="B3011">
        <v>9415908</v>
      </c>
      <c r="C3011" s="6">
        <v>40368</v>
      </c>
      <c r="D3011">
        <v>0.21</v>
      </c>
      <c r="E3011" t="s">
        <v>62</v>
      </c>
    </row>
    <row r="3012" spans="1:5" x14ac:dyDescent="0.25">
      <c r="A3012" s="5" t="s">
        <v>27</v>
      </c>
      <c r="B3012">
        <v>9415908</v>
      </c>
      <c r="C3012" s="6">
        <v>40369</v>
      </c>
      <c r="D3012">
        <v>0.22</v>
      </c>
      <c r="E3012" t="s">
        <v>62</v>
      </c>
    </row>
    <row r="3013" spans="1:5" x14ac:dyDescent="0.25">
      <c r="A3013" s="5" t="s">
        <v>27</v>
      </c>
      <c r="B3013">
        <v>9415908</v>
      </c>
      <c r="C3013" s="6">
        <v>40370</v>
      </c>
      <c r="D3013">
        <v>0.22</v>
      </c>
      <c r="E3013" t="s">
        <v>62</v>
      </c>
    </row>
    <row r="3014" spans="1:5" x14ac:dyDescent="0.25">
      <c r="A3014" s="5" t="s">
        <v>27</v>
      </c>
      <c r="B3014">
        <v>9415908</v>
      </c>
      <c r="C3014" s="6">
        <v>40371</v>
      </c>
      <c r="D3014">
        <v>0.21</v>
      </c>
      <c r="E3014" t="s">
        <v>62</v>
      </c>
    </row>
    <row r="3015" spans="1:5" x14ac:dyDescent="0.25">
      <c r="A3015" s="5" t="s">
        <v>27</v>
      </c>
      <c r="B3015">
        <v>9415908</v>
      </c>
      <c r="C3015" s="6">
        <v>40372</v>
      </c>
      <c r="D3015">
        <v>0.21</v>
      </c>
      <c r="E3015" t="s">
        <v>62</v>
      </c>
    </row>
    <row r="3016" spans="1:5" x14ac:dyDescent="0.25">
      <c r="A3016" s="5" t="s">
        <v>27</v>
      </c>
      <c r="B3016">
        <v>9415908</v>
      </c>
      <c r="C3016" s="6">
        <v>40373</v>
      </c>
      <c r="D3016">
        <v>0.21</v>
      </c>
      <c r="E3016" t="s">
        <v>62</v>
      </c>
    </row>
    <row r="3017" spans="1:5" x14ac:dyDescent="0.25">
      <c r="A3017" s="5" t="s">
        <v>27</v>
      </c>
      <c r="B3017">
        <v>9415908</v>
      </c>
      <c r="C3017" s="6">
        <v>40374</v>
      </c>
      <c r="D3017">
        <v>0.21</v>
      </c>
      <c r="E3017" t="s">
        <v>62</v>
      </c>
    </row>
    <row r="3018" spans="1:5" x14ac:dyDescent="0.25">
      <c r="A3018" s="5" t="s">
        <v>27</v>
      </c>
      <c r="B3018">
        <v>9415908</v>
      </c>
      <c r="C3018" s="6">
        <v>40375</v>
      </c>
      <c r="D3018">
        <v>0.21</v>
      </c>
      <c r="E3018" t="s">
        <v>62</v>
      </c>
    </row>
    <row r="3019" spans="1:5" x14ac:dyDescent="0.25">
      <c r="A3019" s="5" t="s">
        <v>27</v>
      </c>
      <c r="B3019">
        <v>9415908</v>
      </c>
      <c r="C3019" s="6">
        <v>40376</v>
      </c>
      <c r="D3019">
        <v>0.22</v>
      </c>
      <c r="E3019" t="s">
        <v>62</v>
      </c>
    </row>
    <row r="3020" spans="1:5" x14ac:dyDescent="0.25">
      <c r="A3020" s="5" t="s">
        <v>27</v>
      </c>
      <c r="B3020">
        <v>9415908</v>
      </c>
      <c r="C3020" s="6">
        <v>40377</v>
      </c>
      <c r="D3020">
        <v>0.22</v>
      </c>
      <c r="E3020" t="s">
        <v>62</v>
      </c>
    </row>
    <row r="3021" spans="1:5" x14ac:dyDescent="0.25">
      <c r="A3021" s="5" t="s">
        <v>27</v>
      </c>
      <c r="B3021">
        <v>9415908</v>
      </c>
      <c r="C3021" s="6">
        <v>40378</v>
      </c>
      <c r="D3021">
        <v>0.22</v>
      </c>
      <c r="E3021" t="s">
        <v>62</v>
      </c>
    </row>
    <row r="3022" spans="1:5" x14ac:dyDescent="0.25">
      <c r="A3022" s="5" t="s">
        <v>27</v>
      </c>
      <c r="B3022">
        <v>9415908</v>
      </c>
      <c r="C3022" s="6">
        <v>40379</v>
      </c>
      <c r="D3022">
        <v>0.22</v>
      </c>
      <c r="E3022" t="s">
        <v>62</v>
      </c>
    </row>
    <row r="3023" spans="1:5" x14ac:dyDescent="0.25">
      <c r="A3023" s="5" t="s">
        <v>27</v>
      </c>
      <c r="B3023">
        <v>9415908</v>
      </c>
      <c r="C3023" s="6">
        <v>40380</v>
      </c>
      <c r="D3023">
        <v>0.22</v>
      </c>
      <c r="E3023" t="s">
        <v>62</v>
      </c>
    </row>
    <row r="3024" spans="1:5" x14ac:dyDescent="0.25">
      <c r="A3024" s="5" t="s">
        <v>27</v>
      </c>
      <c r="B3024">
        <v>9415908</v>
      </c>
      <c r="C3024" s="6">
        <v>40381</v>
      </c>
      <c r="D3024">
        <v>0.22</v>
      </c>
      <c r="E3024" t="s">
        <v>62</v>
      </c>
    </row>
    <row r="3025" spans="1:5" x14ac:dyDescent="0.25">
      <c r="A3025" s="5" t="s">
        <v>27</v>
      </c>
      <c r="B3025">
        <v>9415908</v>
      </c>
      <c r="C3025" s="6">
        <v>40382</v>
      </c>
      <c r="D3025">
        <v>0.22</v>
      </c>
      <c r="E3025" t="s">
        <v>62</v>
      </c>
    </row>
    <row r="3026" spans="1:5" x14ac:dyDescent="0.25">
      <c r="A3026" s="5" t="s">
        <v>27</v>
      </c>
      <c r="B3026">
        <v>9415908</v>
      </c>
      <c r="C3026" s="6">
        <v>40383</v>
      </c>
      <c r="D3026">
        <v>0.22</v>
      </c>
      <c r="E3026" t="s">
        <v>62</v>
      </c>
    </row>
    <row r="3027" spans="1:5" x14ac:dyDescent="0.25">
      <c r="A3027" s="5" t="s">
        <v>27</v>
      </c>
      <c r="B3027">
        <v>9415908</v>
      </c>
      <c r="C3027" s="6">
        <v>40384</v>
      </c>
      <c r="D3027">
        <v>0.22</v>
      </c>
      <c r="E3027" t="s">
        <v>62</v>
      </c>
    </row>
    <row r="3028" spans="1:5" x14ac:dyDescent="0.25">
      <c r="A3028" s="5" t="s">
        <v>27</v>
      </c>
      <c r="B3028">
        <v>9415908</v>
      </c>
      <c r="C3028" s="6">
        <v>40385</v>
      </c>
      <c r="D3028">
        <v>0.22</v>
      </c>
      <c r="E3028" t="s">
        <v>62</v>
      </c>
    </row>
    <row r="3029" spans="1:5" x14ac:dyDescent="0.25">
      <c r="A3029" s="5" t="s">
        <v>27</v>
      </c>
      <c r="B3029">
        <v>9415908</v>
      </c>
      <c r="C3029" s="6">
        <v>40386</v>
      </c>
      <c r="D3029">
        <v>0.22</v>
      </c>
      <c r="E3029" t="s">
        <v>62</v>
      </c>
    </row>
    <row r="3030" spans="1:5" x14ac:dyDescent="0.25">
      <c r="A3030" s="5" t="s">
        <v>27</v>
      </c>
      <c r="B3030">
        <v>9415908</v>
      </c>
      <c r="C3030" s="6">
        <v>40387</v>
      </c>
      <c r="D3030">
        <v>0.22</v>
      </c>
      <c r="E3030" t="s">
        <v>62</v>
      </c>
    </row>
    <row r="3031" spans="1:5" x14ac:dyDescent="0.25">
      <c r="A3031" s="5" t="s">
        <v>27</v>
      </c>
      <c r="B3031">
        <v>9415908</v>
      </c>
      <c r="C3031" s="6">
        <v>40388</v>
      </c>
      <c r="D3031">
        <v>0.22</v>
      </c>
      <c r="E3031" t="s">
        <v>62</v>
      </c>
    </row>
    <row r="3032" spans="1:5" x14ac:dyDescent="0.25">
      <c r="A3032" s="5" t="s">
        <v>27</v>
      </c>
      <c r="B3032">
        <v>9415908</v>
      </c>
      <c r="C3032" s="6">
        <v>40389</v>
      </c>
      <c r="D3032">
        <v>0.22</v>
      </c>
      <c r="E3032" t="s">
        <v>62</v>
      </c>
    </row>
    <row r="3033" spans="1:5" x14ac:dyDescent="0.25">
      <c r="A3033" s="5" t="s">
        <v>27</v>
      </c>
      <c r="B3033">
        <v>9415908</v>
      </c>
      <c r="C3033" s="6">
        <v>40390</v>
      </c>
      <c r="D3033">
        <v>0.22</v>
      </c>
      <c r="E3033" t="s">
        <v>62</v>
      </c>
    </row>
    <row r="3034" spans="1:5" x14ac:dyDescent="0.25">
      <c r="A3034" s="5" t="s">
        <v>27</v>
      </c>
      <c r="B3034">
        <v>9415908</v>
      </c>
      <c r="C3034" s="6">
        <v>40391</v>
      </c>
      <c r="D3034">
        <v>0.22</v>
      </c>
      <c r="E3034" t="s">
        <v>62</v>
      </c>
    </row>
    <row r="3035" spans="1:5" x14ac:dyDescent="0.25">
      <c r="A3035" s="5" t="s">
        <v>27</v>
      </c>
      <c r="B3035">
        <v>9415908</v>
      </c>
      <c r="C3035" s="6">
        <v>40392</v>
      </c>
      <c r="D3035">
        <v>0.22</v>
      </c>
      <c r="E3035" t="s">
        <v>62</v>
      </c>
    </row>
    <row r="3036" spans="1:5" x14ac:dyDescent="0.25">
      <c r="A3036" s="5" t="s">
        <v>27</v>
      </c>
      <c r="B3036">
        <v>9415908</v>
      </c>
      <c r="C3036" s="6">
        <v>40393</v>
      </c>
      <c r="D3036">
        <v>0.22</v>
      </c>
      <c r="E3036" t="s">
        <v>62</v>
      </c>
    </row>
    <row r="3037" spans="1:5" x14ac:dyDescent="0.25">
      <c r="A3037" s="5" t="s">
        <v>27</v>
      </c>
      <c r="B3037">
        <v>9415908</v>
      </c>
      <c r="C3037" s="6">
        <v>40394</v>
      </c>
      <c r="D3037">
        <v>0.22</v>
      </c>
      <c r="E3037" t="s">
        <v>62</v>
      </c>
    </row>
    <row r="3038" spans="1:5" x14ac:dyDescent="0.25">
      <c r="A3038" s="5" t="s">
        <v>27</v>
      </c>
      <c r="B3038">
        <v>9415908</v>
      </c>
      <c r="C3038" s="6">
        <v>40395</v>
      </c>
      <c r="D3038">
        <v>0.22</v>
      </c>
      <c r="E3038" t="s">
        <v>62</v>
      </c>
    </row>
    <row r="3039" spans="1:5" x14ac:dyDescent="0.25">
      <c r="A3039" s="5" t="s">
        <v>27</v>
      </c>
      <c r="B3039">
        <v>9415908</v>
      </c>
      <c r="C3039" s="6">
        <v>40396</v>
      </c>
      <c r="D3039">
        <v>0.22</v>
      </c>
      <c r="E3039" t="s">
        <v>62</v>
      </c>
    </row>
    <row r="3040" spans="1:5" x14ac:dyDescent="0.25">
      <c r="A3040" s="5" t="s">
        <v>27</v>
      </c>
      <c r="B3040">
        <v>9415908</v>
      </c>
      <c r="C3040" s="6">
        <v>40397</v>
      </c>
      <c r="D3040">
        <v>0.22</v>
      </c>
      <c r="E3040" t="s">
        <v>62</v>
      </c>
    </row>
    <row r="3041" spans="1:5" x14ac:dyDescent="0.25">
      <c r="A3041" s="5" t="s">
        <v>27</v>
      </c>
      <c r="B3041">
        <v>9415908</v>
      </c>
      <c r="C3041" s="6">
        <v>40398</v>
      </c>
      <c r="D3041">
        <v>0.21</v>
      </c>
      <c r="E3041" t="s">
        <v>62</v>
      </c>
    </row>
    <row r="3042" spans="1:5" x14ac:dyDescent="0.25">
      <c r="A3042" s="5" t="s">
        <v>27</v>
      </c>
      <c r="B3042">
        <v>9415908</v>
      </c>
      <c r="C3042" s="6">
        <v>40399</v>
      </c>
      <c r="D3042">
        <v>0.21</v>
      </c>
      <c r="E3042" t="s">
        <v>62</v>
      </c>
    </row>
    <row r="3043" spans="1:5" x14ac:dyDescent="0.25">
      <c r="A3043" s="5" t="s">
        <v>27</v>
      </c>
      <c r="B3043">
        <v>9415908</v>
      </c>
      <c r="C3043" s="6">
        <v>40400</v>
      </c>
      <c r="D3043">
        <v>0.21</v>
      </c>
      <c r="E3043" t="s">
        <v>62</v>
      </c>
    </row>
    <row r="3044" spans="1:5" x14ac:dyDescent="0.25">
      <c r="A3044" s="5" t="s">
        <v>27</v>
      </c>
      <c r="B3044">
        <v>9415908</v>
      </c>
      <c r="C3044" s="6">
        <v>40401</v>
      </c>
      <c r="D3044">
        <v>0.21</v>
      </c>
      <c r="E3044" t="s">
        <v>62</v>
      </c>
    </row>
    <row r="3045" spans="1:5" x14ac:dyDescent="0.25">
      <c r="A3045" s="5" t="s">
        <v>27</v>
      </c>
      <c r="B3045">
        <v>9415908</v>
      </c>
      <c r="C3045" s="6">
        <v>40402</v>
      </c>
      <c r="D3045">
        <v>0.21</v>
      </c>
      <c r="E3045" t="s">
        <v>62</v>
      </c>
    </row>
    <row r="3046" spans="1:5" x14ac:dyDescent="0.25">
      <c r="A3046" s="5" t="s">
        <v>27</v>
      </c>
      <c r="B3046">
        <v>9415908</v>
      </c>
      <c r="C3046" s="6">
        <v>40403</v>
      </c>
      <c r="D3046">
        <v>0.21</v>
      </c>
      <c r="E3046" t="s">
        <v>62</v>
      </c>
    </row>
    <row r="3047" spans="1:5" x14ac:dyDescent="0.25">
      <c r="A3047" s="5" t="s">
        <v>27</v>
      </c>
      <c r="B3047">
        <v>9415908</v>
      </c>
      <c r="C3047" s="6">
        <v>40404</v>
      </c>
      <c r="D3047">
        <v>0.21</v>
      </c>
      <c r="E3047" t="s">
        <v>62</v>
      </c>
    </row>
    <row r="3048" spans="1:5" x14ac:dyDescent="0.25">
      <c r="A3048" s="5" t="s">
        <v>27</v>
      </c>
      <c r="B3048">
        <v>9415908</v>
      </c>
      <c r="C3048" s="6">
        <v>40405</v>
      </c>
      <c r="D3048">
        <v>0.21</v>
      </c>
      <c r="E3048" t="s">
        <v>62</v>
      </c>
    </row>
    <row r="3049" spans="1:5" x14ac:dyDescent="0.25">
      <c r="A3049" s="5" t="s">
        <v>27</v>
      </c>
      <c r="B3049">
        <v>9415908</v>
      </c>
      <c r="C3049" s="6">
        <v>40406</v>
      </c>
      <c r="D3049">
        <v>0.21</v>
      </c>
      <c r="E3049" t="s">
        <v>62</v>
      </c>
    </row>
    <row r="3050" spans="1:5" x14ac:dyDescent="0.25">
      <c r="A3050" s="5" t="s">
        <v>27</v>
      </c>
      <c r="B3050">
        <v>9415908</v>
      </c>
      <c r="C3050" s="6">
        <v>40407</v>
      </c>
      <c r="D3050">
        <v>0.2</v>
      </c>
      <c r="E3050" t="s">
        <v>62</v>
      </c>
    </row>
    <row r="3051" spans="1:5" x14ac:dyDescent="0.25">
      <c r="A3051" s="5" t="s">
        <v>27</v>
      </c>
      <c r="B3051">
        <v>9415908</v>
      </c>
      <c r="C3051" s="6">
        <v>40408</v>
      </c>
      <c r="D3051">
        <v>0.21</v>
      </c>
      <c r="E3051" t="s">
        <v>62</v>
      </c>
    </row>
    <row r="3052" spans="1:5" x14ac:dyDescent="0.25">
      <c r="A3052" s="5" t="s">
        <v>27</v>
      </c>
      <c r="B3052">
        <v>9415908</v>
      </c>
      <c r="C3052" s="6">
        <v>40409</v>
      </c>
      <c r="D3052">
        <v>0.21</v>
      </c>
      <c r="E3052" t="s">
        <v>62</v>
      </c>
    </row>
    <row r="3053" spans="1:5" x14ac:dyDescent="0.25">
      <c r="A3053" s="5" t="s">
        <v>27</v>
      </c>
      <c r="B3053">
        <v>9415908</v>
      </c>
      <c r="C3053" s="6">
        <v>40410</v>
      </c>
      <c r="D3053">
        <v>0.21</v>
      </c>
      <c r="E3053" t="s">
        <v>62</v>
      </c>
    </row>
    <row r="3054" spans="1:5" x14ac:dyDescent="0.25">
      <c r="A3054" s="5" t="s">
        <v>27</v>
      </c>
      <c r="B3054">
        <v>9415908</v>
      </c>
      <c r="C3054" s="6">
        <v>40411</v>
      </c>
      <c r="D3054">
        <v>0.2</v>
      </c>
      <c r="E3054" t="s">
        <v>62</v>
      </c>
    </row>
    <row r="3055" spans="1:5" x14ac:dyDescent="0.25">
      <c r="A3055" s="5" t="s">
        <v>27</v>
      </c>
      <c r="B3055">
        <v>9415908</v>
      </c>
      <c r="C3055" s="6">
        <v>40412</v>
      </c>
      <c r="D3055">
        <v>0.2</v>
      </c>
      <c r="E3055" t="s">
        <v>62</v>
      </c>
    </row>
    <row r="3056" spans="1:5" x14ac:dyDescent="0.25">
      <c r="A3056" s="5" t="s">
        <v>27</v>
      </c>
      <c r="B3056">
        <v>9415908</v>
      </c>
      <c r="C3056" s="6">
        <v>40413</v>
      </c>
      <c r="D3056">
        <v>0.2</v>
      </c>
      <c r="E3056" t="s">
        <v>62</v>
      </c>
    </row>
    <row r="3057" spans="1:5" x14ac:dyDescent="0.25">
      <c r="A3057" s="5" t="s">
        <v>27</v>
      </c>
      <c r="B3057">
        <v>9415908</v>
      </c>
      <c r="C3057" s="6">
        <v>40414</v>
      </c>
      <c r="D3057">
        <v>0.19</v>
      </c>
      <c r="E3057" t="s">
        <v>62</v>
      </c>
    </row>
    <row r="3058" spans="1:5" x14ac:dyDescent="0.25">
      <c r="A3058" s="5" t="s">
        <v>27</v>
      </c>
      <c r="B3058">
        <v>9415908</v>
      </c>
      <c r="C3058" s="6">
        <v>40415</v>
      </c>
      <c r="D3058">
        <v>0.19</v>
      </c>
      <c r="E3058" t="s">
        <v>62</v>
      </c>
    </row>
    <row r="3059" spans="1:5" x14ac:dyDescent="0.25">
      <c r="A3059" s="5" t="s">
        <v>27</v>
      </c>
      <c r="B3059">
        <v>9415908</v>
      </c>
      <c r="C3059" s="6">
        <v>40416</v>
      </c>
      <c r="D3059">
        <v>0.2</v>
      </c>
      <c r="E3059" t="s">
        <v>62</v>
      </c>
    </row>
    <row r="3060" spans="1:5" x14ac:dyDescent="0.25">
      <c r="A3060" s="5" t="s">
        <v>27</v>
      </c>
      <c r="B3060">
        <v>9415908</v>
      </c>
      <c r="C3060" s="6">
        <v>40417</v>
      </c>
      <c r="D3060">
        <v>0.21</v>
      </c>
      <c r="E3060" t="s">
        <v>62</v>
      </c>
    </row>
    <row r="3061" spans="1:5" x14ac:dyDescent="0.25">
      <c r="A3061" s="5" t="s">
        <v>27</v>
      </c>
      <c r="B3061">
        <v>9415908</v>
      </c>
      <c r="C3061" s="6">
        <v>40418</v>
      </c>
      <c r="D3061">
        <v>0.21</v>
      </c>
      <c r="E3061" t="s">
        <v>62</v>
      </c>
    </row>
    <row r="3062" spans="1:5" x14ac:dyDescent="0.25">
      <c r="A3062" s="5" t="s">
        <v>27</v>
      </c>
      <c r="B3062">
        <v>9415908</v>
      </c>
      <c r="C3062" s="6">
        <v>40419</v>
      </c>
      <c r="D3062">
        <v>0.21</v>
      </c>
      <c r="E3062" t="s">
        <v>62</v>
      </c>
    </row>
    <row r="3063" spans="1:5" x14ac:dyDescent="0.25">
      <c r="A3063" s="5" t="s">
        <v>27</v>
      </c>
      <c r="B3063">
        <v>9415908</v>
      </c>
      <c r="C3063" s="6">
        <v>40420</v>
      </c>
      <c r="D3063">
        <v>0.21</v>
      </c>
      <c r="E3063" t="s">
        <v>62</v>
      </c>
    </row>
    <row r="3064" spans="1:5" x14ac:dyDescent="0.25">
      <c r="A3064" s="5" t="s">
        <v>27</v>
      </c>
      <c r="B3064">
        <v>9415908</v>
      </c>
      <c r="C3064" s="6">
        <v>40421</v>
      </c>
      <c r="D3064">
        <v>0.21</v>
      </c>
      <c r="E3064" t="s">
        <v>62</v>
      </c>
    </row>
    <row r="3065" spans="1:5" x14ac:dyDescent="0.25">
      <c r="A3065" s="5" t="s">
        <v>27</v>
      </c>
      <c r="B3065">
        <v>9415908</v>
      </c>
      <c r="C3065" s="6">
        <v>40422</v>
      </c>
      <c r="D3065">
        <v>0.2</v>
      </c>
      <c r="E3065" t="s">
        <v>62</v>
      </c>
    </row>
    <row r="3066" spans="1:5" x14ac:dyDescent="0.25">
      <c r="A3066" s="5" t="s">
        <v>27</v>
      </c>
      <c r="B3066">
        <v>9415908</v>
      </c>
      <c r="C3066" s="6">
        <v>40423</v>
      </c>
      <c r="D3066">
        <v>0.19</v>
      </c>
      <c r="E3066" t="s">
        <v>62</v>
      </c>
    </row>
    <row r="3067" spans="1:5" x14ac:dyDescent="0.25">
      <c r="A3067" s="5" t="s">
        <v>27</v>
      </c>
      <c r="B3067">
        <v>9415908</v>
      </c>
      <c r="C3067" s="6">
        <v>40424</v>
      </c>
      <c r="D3067">
        <v>0.19</v>
      </c>
      <c r="E3067" t="s">
        <v>62</v>
      </c>
    </row>
    <row r="3068" spans="1:5" x14ac:dyDescent="0.25">
      <c r="A3068" s="5" t="s">
        <v>27</v>
      </c>
      <c r="B3068">
        <v>9415908</v>
      </c>
      <c r="C3068" s="6">
        <v>40425</v>
      </c>
      <c r="D3068">
        <v>0.19</v>
      </c>
      <c r="E3068" t="s">
        <v>62</v>
      </c>
    </row>
    <row r="3069" spans="1:5" x14ac:dyDescent="0.25">
      <c r="A3069" s="5" t="s">
        <v>27</v>
      </c>
      <c r="B3069">
        <v>9415908</v>
      </c>
      <c r="C3069" s="6">
        <v>40426</v>
      </c>
      <c r="D3069">
        <v>0.2</v>
      </c>
      <c r="E3069" t="s">
        <v>62</v>
      </c>
    </row>
    <row r="3070" spans="1:5" x14ac:dyDescent="0.25">
      <c r="A3070" s="5" t="s">
        <v>27</v>
      </c>
      <c r="B3070">
        <v>9415908</v>
      </c>
      <c r="C3070" s="6">
        <v>40427</v>
      </c>
      <c r="D3070">
        <v>0.21</v>
      </c>
      <c r="E3070" t="s">
        <v>62</v>
      </c>
    </row>
    <row r="3071" spans="1:5" x14ac:dyDescent="0.25">
      <c r="A3071" s="5" t="s">
        <v>27</v>
      </c>
      <c r="B3071">
        <v>9415908</v>
      </c>
      <c r="C3071" s="6">
        <v>40428</v>
      </c>
      <c r="D3071">
        <v>0.2</v>
      </c>
      <c r="E3071" t="s">
        <v>62</v>
      </c>
    </row>
    <row r="3072" spans="1:5" x14ac:dyDescent="0.25">
      <c r="A3072" s="5" t="s">
        <v>27</v>
      </c>
      <c r="B3072">
        <v>9415908</v>
      </c>
      <c r="C3072" s="6">
        <v>40429</v>
      </c>
      <c r="D3072">
        <v>0.2</v>
      </c>
      <c r="E3072" t="s">
        <v>62</v>
      </c>
    </row>
    <row r="3073" spans="1:5" x14ac:dyDescent="0.25">
      <c r="A3073" s="5" t="s">
        <v>27</v>
      </c>
      <c r="B3073">
        <v>9415908</v>
      </c>
      <c r="C3073" s="6">
        <v>40430</v>
      </c>
      <c r="D3073">
        <v>0.21</v>
      </c>
      <c r="E3073" t="s">
        <v>62</v>
      </c>
    </row>
    <row r="3074" spans="1:5" x14ac:dyDescent="0.25">
      <c r="A3074" s="5" t="s">
        <v>27</v>
      </c>
      <c r="B3074">
        <v>9415908</v>
      </c>
      <c r="C3074" s="6">
        <v>40431</v>
      </c>
      <c r="D3074">
        <v>0.21</v>
      </c>
      <c r="E3074" t="s">
        <v>62</v>
      </c>
    </row>
    <row r="3075" spans="1:5" x14ac:dyDescent="0.25">
      <c r="A3075" s="5" t="s">
        <v>27</v>
      </c>
      <c r="B3075">
        <v>9415908</v>
      </c>
      <c r="C3075" s="6">
        <v>40432</v>
      </c>
      <c r="D3075">
        <v>0.2</v>
      </c>
      <c r="E3075" t="s">
        <v>62</v>
      </c>
    </row>
    <row r="3076" spans="1:5" x14ac:dyDescent="0.25">
      <c r="A3076" s="5" t="s">
        <v>27</v>
      </c>
      <c r="B3076">
        <v>9415908</v>
      </c>
      <c r="C3076" s="6">
        <v>40433</v>
      </c>
      <c r="D3076">
        <v>0.19</v>
      </c>
      <c r="E3076" t="s">
        <v>62</v>
      </c>
    </row>
    <row r="3077" spans="1:5" x14ac:dyDescent="0.25">
      <c r="A3077" s="5" t="s">
        <v>27</v>
      </c>
      <c r="B3077">
        <v>9415908</v>
      </c>
      <c r="C3077" s="6">
        <v>40434</v>
      </c>
      <c r="D3077">
        <v>0.19</v>
      </c>
      <c r="E3077" t="s">
        <v>62</v>
      </c>
    </row>
    <row r="3078" spans="1:5" x14ac:dyDescent="0.25">
      <c r="A3078" s="5" t="s">
        <v>27</v>
      </c>
      <c r="B3078">
        <v>9415908</v>
      </c>
      <c r="C3078" s="6">
        <v>40435</v>
      </c>
      <c r="D3078">
        <v>0.19</v>
      </c>
      <c r="E3078" t="s">
        <v>62</v>
      </c>
    </row>
    <row r="3079" spans="1:5" x14ac:dyDescent="0.25">
      <c r="A3079" s="5" t="s">
        <v>27</v>
      </c>
      <c r="B3079">
        <v>9415908</v>
      </c>
      <c r="C3079" s="6">
        <v>40436</v>
      </c>
      <c r="D3079">
        <v>0.19</v>
      </c>
      <c r="E3079" t="s">
        <v>62</v>
      </c>
    </row>
    <row r="3080" spans="1:5" x14ac:dyDescent="0.25">
      <c r="A3080" s="5" t="s">
        <v>27</v>
      </c>
      <c r="B3080">
        <v>9415908</v>
      </c>
      <c r="C3080" s="6">
        <v>40437</v>
      </c>
      <c r="D3080">
        <v>0.19</v>
      </c>
      <c r="E3080" t="s">
        <v>62</v>
      </c>
    </row>
    <row r="3081" spans="1:5" x14ac:dyDescent="0.25">
      <c r="A3081" s="5" t="s">
        <v>27</v>
      </c>
      <c r="B3081">
        <v>9415908</v>
      </c>
      <c r="C3081" s="6">
        <v>40438</v>
      </c>
      <c r="D3081">
        <v>0.19</v>
      </c>
      <c r="E3081" t="s">
        <v>62</v>
      </c>
    </row>
    <row r="3082" spans="1:5" x14ac:dyDescent="0.25">
      <c r="A3082" s="5" t="s">
        <v>27</v>
      </c>
      <c r="B3082">
        <v>9415908</v>
      </c>
      <c r="C3082" s="6">
        <v>40439</v>
      </c>
      <c r="D3082">
        <v>0.19</v>
      </c>
      <c r="E3082" t="s">
        <v>62</v>
      </c>
    </row>
    <row r="3083" spans="1:5" x14ac:dyDescent="0.25">
      <c r="A3083" s="5" t="s">
        <v>27</v>
      </c>
      <c r="B3083">
        <v>9415908</v>
      </c>
      <c r="C3083" s="6">
        <v>40440</v>
      </c>
      <c r="D3083">
        <v>0.19</v>
      </c>
      <c r="E3083" t="s">
        <v>62</v>
      </c>
    </row>
    <row r="3084" spans="1:5" x14ac:dyDescent="0.25">
      <c r="A3084" s="5" t="s">
        <v>27</v>
      </c>
      <c r="B3084">
        <v>9415908</v>
      </c>
      <c r="C3084" s="6">
        <v>40441</v>
      </c>
      <c r="D3084">
        <v>0.19</v>
      </c>
      <c r="E3084" t="s">
        <v>62</v>
      </c>
    </row>
    <row r="3085" spans="1:5" x14ac:dyDescent="0.25">
      <c r="A3085" s="5" t="s">
        <v>27</v>
      </c>
      <c r="B3085">
        <v>9415908</v>
      </c>
      <c r="C3085" s="6">
        <v>40442</v>
      </c>
      <c r="D3085">
        <v>0.19</v>
      </c>
      <c r="E3085" t="s">
        <v>62</v>
      </c>
    </row>
    <row r="3086" spans="1:5" x14ac:dyDescent="0.25">
      <c r="A3086" s="5" t="s">
        <v>27</v>
      </c>
      <c r="B3086">
        <v>9415908</v>
      </c>
      <c r="C3086" s="6">
        <v>40443</v>
      </c>
      <c r="D3086">
        <v>0.19</v>
      </c>
      <c r="E3086" t="s">
        <v>62</v>
      </c>
    </row>
    <row r="3087" spans="1:5" x14ac:dyDescent="0.25">
      <c r="A3087" s="5" t="s">
        <v>27</v>
      </c>
      <c r="B3087">
        <v>9415908</v>
      </c>
      <c r="C3087" s="6">
        <v>40444</v>
      </c>
      <c r="D3087">
        <v>0.19</v>
      </c>
      <c r="E3087" t="s">
        <v>62</v>
      </c>
    </row>
    <row r="3088" spans="1:5" x14ac:dyDescent="0.25">
      <c r="A3088" s="5" t="s">
        <v>27</v>
      </c>
      <c r="B3088">
        <v>9415908</v>
      </c>
      <c r="C3088" s="6">
        <v>40445</v>
      </c>
      <c r="D3088">
        <v>0.19</v>
      </c>
      <c r="E3088" t="s">
        <v>62</v>
      </c>
    </row>
    <row r="3089" spans="1:5" x14ac:dyDescent="0.25">
      <c r="A3089" s="5" t="s">
        <v>27</v>
      </c>
      <c r="B3089">
        <v>9415908</v>
      </c>
      <c r="C3089" s="6">
        <v>40446</v>
      </c>
      <c r="D3089">
        <v>0.19</v>
      </c>
      <c r="E3089" t="s">
        <v>62</v>
      </c>
    </row>
    <row r="3090" spans="1:5" x14ac:dyDescent="0.25">
      <c r="A3090" s="5" t="s">
        <v>27</v>
      </c>
      <c r="B3090">
        <v>9415908</v>
      </c>
      <c r="C3090" s="6">
        <v>40447</v>
      </c>
      <c r="D3090">
        <v>0.19</v>
      </c>
      <c r="E3090" t="s">
        <v>62</v>
      </c>
    </row>
    <row r="3091" spans="1:5" x14ac:dyDescent="0.25">
      <c r="A3091" s="5" t="s">
        <v>27</v>
      </c>
      <c r="B3091">
        <v>9415908</v>
      </c>
      <c r="C3091" s="6">
        <v>40448</v>
      </c>
      <c r="D3091">
        <v>0.19</v>
      </c>
      <c r="E3091" t="s">
        <v>62</v>
      </c>
    </row>
    <row r="3092" spans="1:5" x14ac:dyDescent="0.25">
      <c r="A3092" s="5" t="s">
        <v>27</v>
      </c>
      <c r="B3092">
        <v>9415908</v>
      </c>
      <c r="C3092" s="6">
        <v>40449</v>
      </c>
      <c r="D3092">
        <v>0.19</v>
      </c>
      <c r="E3092" t="s">
        <v>62</v>
      </c>
    </row>
    <row r="3093" spans="1:5" x14ac:dyDescent="0.25">
      <c r="A3093" s="5" t="s">
        <v>27</v>
      </c>
      <c r="B3093">
        <v>9415908</v>
      </c>
      <c r="C3093" s="6">
        <v>40450</v>
      </c>
      <c r="D3093">
        <v>0.19</v>
      </c>
      <c r="E3093" t="s">
        <v>62</v>
      </c>
    </row>
    <row r="3094" spans="1:5" x14ac:dyDescent="0.25">
      <c r="A3094" s="5" t="s">
        <v>27</v>
      </c>
      <c r="B3094">
        <v>9415908</v>
      </c>
      <c r="C3094" s="6">
        <v>40451</v>
      </c>
      <c r="D3094">
        <v>0.19</v>
      </c>
      <c r="E3094" t="s">
        <v>62</v>
      </c>
    </row>
    <row r="3095" spans="1:5" x14ac:dyDescent="0.25">
      <c r="A3095" s="5" t="s">
        <v>27</v>
      </c>
      <c r="B3095">
        <v>9415908</v>
      </c>
      <c r="C3095" s="6">
        <v>40452</v>
      </c>
      <c r="D3095">
        <v>0.19</v>
      </c>
      <c r="E3095" t="s">
        <v>62</v>
      </c>
    </row>
    <row r="3096" spans="1:5" x14ac:dyDescent="0.25">
      <c r="A3096" s="5" t="s">
        <v>27</v>
      </c>
      <c r="B3096">
        <v>9415908</v>
      </c>
      <c r="C3096" s="6">
        <v>40453</v>
      </c>
      <c r="D3096">
        <v>0.19</v>
      </c>
      <c r="E3096" t="s">
        <v>62</v>
      </c>
    </row>
    <row r="3097" spans="1:5" x14ac:dyDescent="0.25">
      <c r="A3097" s="5" t="s">
        <v>27</v>
      </c>
      <c r="B3097">
        <v>9415908</v>
      </c>
      <c r="C3097" s="6">
        <v>40454</v>
      </c>
      <c r="D3097">
        <v>0.19</v>
      </c>
      <c r="E3097" t="s">
        <v>62</v>
      </c>
    </row>
    <row r="3098" spans="1:5" x14ac:dyDescent="0.25">
      <c r="A3098" s="5" t="s">
        <v>27</v>
      </c>
      <c r="B3098">
        <v>9415908</v>
      </c>
      <c r="C3098" s="6">
        <v>40455</v>
      </c>
      <c r="D3098">
        <v>0.19</v>
      </c>
      <c r="E3098" t="s">
        <v>62</v>
      </c>
    </row>
    <row r="3099" spans="1:5" x14ac:dyDescent="0.25">
      <c r="A3099" s="5" t="s">
        <v>27</v>
      </c>
      <c r="B3099">
        <v>9415908</v>
      </c>
      <c r="C3099" s="6">
        <v>40456</v>
      </c>
      <c r="D3099">
        <v>0.2</v>
      </c>
      <c r="E3099" t="s">
        <v>62</v>
      </c>
    </row>
    <row r="3100" spans="1:5" x14ac:dyDescent="0.25">
      <c r="A3100" s="5" t="s">
        <v>27</v>
      </c>
      <c r="B3100">
        <v>9415908</v>
      </c>
      <c r="C3100" s="6">
        <v>40457</v>
      </c>
      <c r="D3100">
        <v>0.2</v>
      </c>
      <c r="E3100" t="s">
        <v>62</v>
      </c>
    </row>
    <row r="3101" spans="1:5" x14ac:dyDescent="0.25">
      <c r="A3101" s="5" t="s">
        <v>27</v>
      </c>
      <c r="B3101">
        <v>9415908</v>
      </c>
      <c r="C3101" s="6">
        <v>40458</v>
      </c>
      <c r="D3101">
        <v>0.19</v>
      </c>
      <c r="E3101" t="s">
        <v>62</v>
      </c>
    </row>
    <row r="3102" spans="1:5" x14ac:dyDescent="0.25">
      <c r="A3102" s="5" t="s">
        <v>27</v>
      </c>
      <c r="B3102">
        <v>9415908</v>
      </c>
      <c r="C3102" s="6">
        <v>40459</v>
      </c>
      <c r="D3102">
        <v>0.19</v>
      </c>
      <c r="E3102" t="s">
        <v>62</v>
      </c>
    </row>
    <row r="3103" spans="1:5" x14ac:dyDescent="0.25">
      <c r="A3103" s="5" t="s">
        <v>27</v>
      </c>
      <c r="B3103">
        <v>9415908</v>
      </c>
      <c r="C3103" s="6">
        <v>40460</v>
      </c>
      <c r="D3103">
        <v>0.19</v>
      </c>
      <c r="E3103" t="s">
        <v>62</v>
      </c>
    </row>
    <row r="3104" spans="1:5" x14ac:dyDescent="0.25">
      <c r="A3104" s="5" t="s">
        <v>27</v>
      </c>
      <c r="B3104">
        <v>9415908</v>
      </c>
      <c r="C3104" s="6">
        <v>40461</v>
      </c>
      <c r="D3104">
        <v>0.19</v>
      </c>
      <c r="E3104" t="s">
        <v>62</v>
      </c>
    </row>
    <row r="3105" spans="1:5" x14ac:dyDescent="0.25">
      <c r="A3105" s="5" t="s">
        <v>27</v>
      </c>
      <c r="B3105">
        <v>9415908</v>
      </c>
      <c r="C3105" s="6">
        <v>40462</v>
      </c>
      <c r="D3105">
        <v>0.19</v>
      </c>
      <c r="E3105" t="s">
        <v>62</v>
      </c>
    </row>
    <row r="3106" spans="1:5" x14ac:dyDescent="0.25">
      <c r="A3106" s="5" t="s">
        <v>27</v>
      </c>
      <c r="B3106">
        <v>9415908</v>
      </c>
      <c r="C3106" s="6">
        <v>40463</v>
      </c>
      <c r="D3106">
        <v>0.19</v>
      </c>
      <c r="E3106" t="s">
        <v>62</v>
      </c>
    </row>
    <row r="3107" spans="1:5" x14ac:dyDescent="0.25">
      <c r="A3107" s="5" t="s">
        <v>27</v>
      </c>
      <c r="B3107">
        <v>9415908</v>
      </c>
      <c r="C3107" s="6">
        <v>40464</v>
      </c>
      <c r="D3107">
        <v>0.19</v>
      </c>
      <c r="E3107" t="s">
        <v>62</v>
      </c>
    </row>
    <row r="3108" spans="1:5" x14ac:dyDescent="0.25">
      <c r="A3108" s="5" t="s">
        <v>27</v>
      </c>
      <c r="B3108">
        <v>9415908</v>
      </c>
      <c r="C3108" s="6">
        <v>40465</v>
      </c>
      <c r="D3108">
        <v>0.19</v>
      </c>
      <c r="E3108" t="s">
        <v>62</v>
      </c>
    </row>
    <row r="3109" spans="1:5" x14ac:dyDescent="0.25">
      <c r="A3109" s="5" t="s">
        <v>27</v>
      </c>
      <c r="B3109">
        <v>9415908</v>
      </c>
      <c r="C3109" s="6">
        <v>40466</v>
      </c>
      <c r="D3109">
        <v>0.19</v>
      </c>
      <c r="E3109" t="s">
        <v>62</v>
      </c>
    </row>
    <row r="3110" spans="1:5" x14ac:dyDescent="0.25">
      <c r="A3110" s="5" t="s">
        <v>27</v>
      </c>
      <c r="B3110">
        <v>9415908</v>
      </c>
      <c r="C3110" s="6">
        <v>40467</v>
      </c>
      <c r="D3110">
        <v>0.19</v>
      </c>
      <c r="E3110" t="s">
        <v>62</v>
      </c>
    </row>
    <row r="3111" spans="1:5" x14ac:dyDescent="0.25">
      <c r="A3111" s="5" t="s">
        <v>27</v>
      </c>
      <c r="B3111">
        <v>9415908</v>
      </c>
      <c r="C3111" s="6">
        <v>40468</v>
      </c>
      <c r="D3111">
        <v>0.19</v>
      </c>
      <c r="E3111" t="s">
        <v>62</v>
      </c>
    </row>
    <row r="3112" spans="1:5" x14ac:dyDescent="0.25">
      <c r="A3112" s="5" t="s">
        <v>27</v>
      </c>
      <c r="B3112">
        <v>9415908</v>
      </c>
      <c r="C3112" s="6">
        <v>40469</v>
      </c>
      <c r="D3112">
        <v>0.19</v>
      </c>
      <c r="E3112" t="s">
        <v>62</v>
      </c>
    </row>
    <row r="3113" spans="1:5" x14ac:dyDescent="0.25">
      <c r="A3113" s="5" t="s">
        <v>27</v>
      </c>
      <c r="B3113">
        <v>9415908</v>
      </c>
      <c r="C3113" s="6">
        <v>40470</v>
      </c>
      <c r="D3113">
        <v>0.19</v>
      </c>
      <c r="E3113" t="s">
        <v>62</v>
      </c>
    </row>
    <row r="3114" spans="1:5" x14ac:dyDescent="0.25">
      <c r="A3114" s="5" t="s">
        <v>27</v>
      </c>
      <c r="B3114">
        <v>9415908</v>
      </c>
      <c r="C3114" s="6">
        <v>40471</v>
      </c>
      <c r="D3114">
        <v>0.19</v>
      </c>
      <c r="E3114" t="s">
        <v>62</v>
      </c>
    </row>
    <row r="3115" spans="1:5" x14ac:dyDescent="0.25">
      <c r="A3115" s="5" t="s">
        <v>27</v>
      </c>
      <c r="B3115">
        <v>9415908</v>
      </c>
      <c r="C3115" s="6">
        <v>40472</v>
      </c>
      <c r="D3115">
        <v>0.19</v>
      </c>
      <c r="E3115" t="s">
        <v>62</v>
      </c>
    </row>
    <row r="3116" spans="1:5" x14ac:dyDescent="0.25">
      <c r="A3116" s="5" t="s">
        <v>27</v>
      </c>
      <c r="B3116">
        <v>9415908</v>
      </c>
      <c r="C3116" s="6">
        <v>40473</v>
      </c>
      <c r="D3116">
        <v>0.19</v>
      </c>
      <c r="E3116" t="s">
        <v>62</v>
      </c>
    </row>
    <row r="3117" spans="1:5" x14ac:dyDescent="0.25">
      <c r="A3117" s="5" t="s">
        <v>27</v>
      </c>
      <c r="B3117">
        <v>9415908</v>
      </c>
      <c r="C3117" s="6">
        <v>40474</v>
      </c>
      <c r="D3117">
        <v>0.19</v>
      </c>
      <c r="E3117" t="s">
        <v>62</v>
      </c>
    </row>
    <row r="3118" spans="1:5" x14ac:dyDescent="0.25">
      <c r="A3118" s="5" t="s">
        <v>27</v>
      </c>
      <c r="B3118">
        <v>9415908</v>
      </c>
      <c r="C3118" s="6">
        <v>40475</v>
      </c>
      <c r="D3118">
        <v>0.19</v>
      </c>
      <c r="E3118" t="s">
        <v>62</v>
      </c>
    </row>
    <row r="3119" spans="1:5" x14ac:dyDescent="0.25">
      <c r="A3119" s="5" t="s">
        <v>27</v>
      </c>
      <c r="B3119">
        <v>9415908</v>
      </c>
      <c r="C3119" s="6">
        <v>40476</v>
      </c>
      <c r="D3119">
        <v>0.19</v>
      </c>
      <c r="E3119" t="s">
        <v>62</v>
      </c>
    </row>
    <row r="3120" spans="1:5" x14ac:dyDescent="0.25">
      <c r="A3120" s="5" t="s">
        <v>27</v>
      </c>
      <c r="B3120">
        <v>9415908</v>
      </c>
      <c r="C3120" s="6">
        <v>40477</v>
      </c>
      <c r="D3120">
        <v>0.19</v>
      </c>
      <c r="E3120" t="s">
        <v>62</v>
      </c>
    </row>
    <row r="3121" spans="1:5" x14ac:dyDescent="0.25">
      <c r="A3121" s="5" t="s">
        <v>27</v>
      </c>
      <c r="B3121">
        <v>9415908</v>
      </c>
      <c r="C3121" s="6">
        <v>40478</v>
      </c>
      <c r="D3121">
        <v>0.19</v>
      </c>
      <c r="E3121" t="s">
        <v>62</v>
      </c>
    </row>
    <row r="3122" spans="1:5" x14ac:dyDescent="0.25">
      <c r="A3122" s="5" t="s">
        <v>27</v>
      </c>
      <c r="B3122">
        <v>9415908</v>
      </c>
      <c r="C3122" s="6">
        <v>40479</v>
      </c>
      <c r="D3122">
        <v>0.19</v>
      </c>
      <c r="E3122" t="s">
        <v>62</v>
      </c>
    </row>
    <row r="3123" spans="1:5" x14ac:dyDescent="0.25">
      <c r="A3123" s="5" t="s">
        <v>27</v>
      </c>
      <c r="B3123">
        <v>9415908</v>
      </c>
      <c r="C3123" s="6">
        <v>40480</v>
      </c>
      <c r="D3123">
        <v>0.19</v>
      </c>
      <c r="E3123" t="s">
        <v>62</v>
      </c>
    </row>
    <row r="3124" spans="1:5" x14ac:dyDescent="0.25">
      <c r="A3124" s="5" t="s">
        <v>27</v>
      </c>
      <c r="B3124">
        <v>9415908</v>
      </c>
      <c r="C3124" s="6">
        <v>40481</v>
      </c>
      <c r="D3124">
        <v>0.19</v>
      </c>
      <c r="E3124" t="s">
        <v>62</v>
      </c>
    </row>
    <row r="3125" spans="1:5" x14ac:dyDescent="0.25">
      <c r="A3125" s="5" t="s">
        <v>27</v>
      </c>
      <c r="B3125">
        <v>9415908</v>
      </c>
      <c r="C3125" s="6">
        <v>40482</v>
      </c>
      <c r="D3125">
        <v>0.19</v>
      </c>
      <c r="E3125" t="s">
        <v>62</v>
      </c>
    </row>
    <row r="3126" spans="1:5" x14ac:dyDescent="0.25">
      <c r="A3126" s="5" t="s">
        <v>27</v>
      </c>
      <c r="B3126">
        <v>9415908</v>
      </c>
      <c r="C3126" s="6">
        <v>40483</v>
      </c>
      <c r="D3126">
        <v>0.19</v>
      </c>
      <c r="E3126" t="s">
        <v>62</v>
      </c>
    </row>
    <row r="3127" spans="1:5" x14ac:dyDescent="0.25">
      <c r="A3127" s="5" t="s">
        <v>27</v>
      </c>
      <c r="B3127">
        <v>9415908</v>
      </c>
      <c r="C3127" s="6">
        <v>40484</v>
      </c>
      <c r="D3127">
        <v>0.19</v>
      </c>
      <c r="E3127" t="s">
        <v>62</v>
      </c>
    </row>
    <row r="3128" spans="1:5" x14ac:dyDescent="0.25">
      <c r="A3128" s="5" t="s">
        <v>27</v>
      </c>
      <c r="B3128">
        <v>9415908</v>
      </c>
      <c r="C3128" s="6">
        <v>40485</v>
      </c>
      <c r="D3128">
        <v>0.19</v>
      </c>
      <c r="E3128" t="s">
        <v>62</v>
      </c>
    </row>
    <row r="3129" spans="1:5" x14ac:dyDescent="0.25">
      <c r="A3129" s="5" t="s">
        <v>27</v>
      </c>
      <c r="B3129">
        <v>9415908</v>
      </c>
      <c r="C3129" s="6">
        <v>40486</v>
      </c>
      <c r="D3129">
        <v>0.19</v>
      </c>
      <c r="E3129" t="s">
        <v>62</v>
      </c>
    </row>
    <row r="3130" spans="1:5" x14ac:dyDescent="0.25">
      <c r="A3130" s="5" t="s">
        <v>27</v>
      </c>
      <c r="B3130">
        <v>9415908</v>
      </c>
      <c r="C3130" s="6">
        <v>40487</v>
      </c>
      <c r="D3130">
        <v>0.19</v>
      </c>
      <c r="E3130" t="s">
        <v>62</v>
      </c>
    </row>
    <row r="3131" spans="1:5" x14ac:dyDescent="0.25">
      <c r="A3131" s="5" t="s">
        <v>27</v>
      </c>
      <c r="B3131">
        <v>9415908</v>
      </c>
      <c r="C3131" s="6">
        <v>40488</v>
      </c>
      <c r="D3131">
        <v>0.19</v>
      </c>
      <c r="E3131" t="s">
        <v>62</v>
      </c>
    </row>
    <row r="3132" spans="1:5" x14ac:dyDescent="0.25">
      <c r="A3132" s="5" t="s">
        <v>27</v>
      </c>
      <c r="B3132">
        <v>9415908</v>
      </c>
      <c r="C3132" s="6">
        <v>40489</v>
      </c>
      <c r="D3132">
        <v>0.19</v>
      </c>
      <c r="E3132" t="s">
        <v>62</v>
      </c>
    </row>
    <row r="3133" spans="1:5" x14ac:dyDescent="0.25">
      <c r="A3133" s="5" t="s">
        <v>27</v>
      </c>
      <c r="B3133">
        <v>9415908</v>
      </c>
      <c r="C3133" s="6">
        <v>40490</v>
      </c>
      <c r="D3133">
        <v>0.2</v>
      </c>
      <c r="E3133" t="s">
        <v>62</v>
      </c>
    </row>
    <row r="3134" spans="1:5" x14ac:dyDescent="0.25">
      <c r="A3134" s="5" t="s">
        <v>27</v>
      </c>
      <c r="B3134">
        <v>9415908</v>
      </c>
      <c r="C3134" s="6">
        <v>40491</v>
      </c>
      <c r="D3134">
        <v>0.2</v>
      </c>
      <c r="E3134" t="s">
        <v>62</v>
      </c>
    </row>
    <row r="3135" spans="1:5" x14ac:dyDescent="0.25">
      <c r="A3135" s="5" t="s">
        <v>27</v>
      </c>
      <c r="B3135">
        <v>9415908</v>
      </c>
      <c r="C3135" s="6">
        <v>40492</v>
      </c>
      <c r="D3135">
        <v>0.19</v>
      </c>
      <c r="E3135" t="s">
        <v>62</v>
      </c>
    </row>
    <row r="3136" spans="1:5" x14ac:dyDescent="0.25">
      <c r="A3136" s="5" t="s">
        <v>27</v>
      </c>
      <c r="B3136">
        <v>9415908</v>
      </c>
      <c r="C3136" s="6">
        <v>40493</v>
      </c>
      <c r="D3136">
        <v>0.19</v>
      </c>
      <c r="E3136" t="s">
        <v>62</v>
      </c>
    </row>
    <row r="3137" spans="1:5" x14ac:dyDescent="0.25">
      <c r="A3137" s="5" t="s">
        <v>27</v>
      </c>
      <c r="B3137">
        <v>9415908</v>
      </c>
      <c r="C3137" s="6">
        <v>40494</v>
      </c>
      <c r="D3137">
        <v>0.19</v>
      </c>
      <c r="E3137" t="s">
        <v>62</v>
      </c>
    </row>
    <row r="3138" spans="1:5" x14ac:dyDescent="0.25">
      <c r="A3138" s="5" t="s">
        <v>27</v>
      </c>
      <c r="B3138">
        <v>9415908</v>
      </c>
      <c r="C3138" s="6">
        <v>40495</v>
      </c>
      <c r="D3138">
        <v>0.19</v>
      </c>
      <c r="E3138" t="s">
        <v>62</v>
      </c>
    </row>
    <row r="3139" spans="1:5" x14ac:dyDescent="0.25">
      <c r="A3139" s="5" t="s">
        <v>27</v>
      </c>
      <c r="B3139">
        <v>9415908</v>
      </c>
      <c r="C3139" s="6">
        <v>40496</v>
      </c>
      <c r="D3139">
        <v>0.19</v>
      </c>
      <c r="E3139" t="s">
        <v>62</v>
      </c>
    </row>
    <row r="3140" spans="1:5" x14ac:dyDescent="0.25">
      <c r="A3140" s="5" t="s">
        <v>27</v>
      </c>
      <c r="B3140">
        <v>9415908</v>
      </c>
      <c r="C3140" s="6">
        <v>40497</v>
      </c>
      <c r="D3140">
        <v>0.19</v>
      </c>
      <c r="E3140" t="s">
        <v>62</v>
      </c>
    </row>
    <row r="3141" spans="1:5" x14ac:dyDescent="0.25">
      <c r="A3141" s="5" t="s">
        <v>27</v>
      </c>
      <c r="B3141">
        <v>9415908</v>
      </c>
      <c r="C3141" s="6">
        <v>40498</v>
      </c>
      <c r="D3141">
        <v>0.19</v>
      </c>
      <c r="E3141" t="s">
        <v>62</v>
      </c>
    </row>
    <row r="3142" spans="1:5" x14ac:dyDescent="0.25">
      <c r="A3142" s="5" t="s">
        <v>27</v>
      </c>
      <c r="B3142">
        <v>9415908</v>
      </c>
      <c r="C3142" s="6">
        <v>40499</v>
      </c>
      <c r="D3142">
        <v>0.19</v>
      </c>
      <c r="E3142" t="s">
        <v>62</v>
      </c>
    </row>
    <row r="3143" spans="1:5" x14ac:dyDescent="0.25">
      <c r="A3143" s="5" t="s">
        <v>27</v>
      </c>
      <c r="B3143">
        <v>9415908</v>
      </c>
      <c r="C3143" s="6">
        <v>40500</v>
      </c>
      <c r="D3143">
        <v>0.19</v>
      </c>
      <c r="E3143" t="s">
        <v>62</v>
      </c>
    </row>
    <row r="3144" spans="1:5" x14ac:dyDescent="0.25">
      <c r="A3144" s="5" t="s">
        <v>27</v>
      </c>
      <c r="B3144">
        <v>9415908</v>
      </c>
      <c r="C3144" s="6">
        <v>40501</v>
      </c>
      <c r="D3144">
        <v>0.19</v>
      </c>
      <c r="E3144" t="s">
        <v>62</v>
      </c>
    </row>
    <row r="3145" spans="1:5" x14ac:dyDescent="0.25">
      <c r="A3145" s="5" t="s">
        <v>27</v>
      </c>
      <c r="B3145">
        <v>9415908</v>
      </c>
      <c r="C3145" s="6">
        <v>40502</v>
      </c>
      <c r="D3145">
        <v>0.2</v>
      </c>
      <c r="E3145" t="s">
        <v>62</v>
      </c>
    </row>
    <row r="3146" spans="1:5" x14ac:dyDescent="0.25">
      <c r="A3146" s="5" t="s">
        <v>27</v>
      </c>
      <c r="B3146">
        <v>9415908</v>
      </c>
      <c r="C3146" s="6">
        <v>40503</v>
      </c>
      <c r="D3146">
        <v>0.21</v>
      </c>
      <c r="E3146" t="s">
        <v>62</v>
      </c>
    </row>
    <row r="3147" spans="1:5" x14ac:dyDescent="0.25">
      <c r="A3147" s="5" t="s">
        <v>27</v>
      </c>
      <c r="B3147">
        <v>9415908</v>
      </c>
      <c r="C3147" s="6">
        <v>40504</v>
      </c>
      <c r="D3147">
        <v>0.2</v>
      </c>
      <c r="E3147" t="s">
        <v>62</v>
      </c>
    </row>
    <row r="3148" spans="1:5" x14ac:dyDescent="0.25">
      <c r="A3148" s="5" t="s">
        <v>27</v>
      </c>
      <c r="B3148">
        <v>9415908</v>
      </c>
      <c r="C3148" s="6">
        <v>40505</v>
      </c>
      <c r="D3148">
        <v>0.19</v>
      </c>
      <c r="E3148" t="s">
        <v>62</v>
      </c>
    </row>
    <row r="3149" spans="1:5" x14ac:dyDescent="0.25">
      <c r="A3149" s="5" t="s">
        <v>27</v>
      </c>
      <c r="B3149">
        <v>9415908</v>
      </c>
      <c r="C3149" s="6">
        <v>40506</v>
      </c>
      <c r="D3149">
        <v>0.21</v>
      </c>
      <c r="E3149" t="s">
        <v>62</v>
      </c>
    </row>
    <row r="3150" spans="1:5" x14ac:dyDescent="0.25">
      <c r="A3150" s="5" t="s">
        <v>27</v>
      </c>
      <c r="B3150">
        <v>9415908</v>
      </c>
      <c r="C3150" s="6">
        <v>40507</v>
      </c>
      <c r="D3150">
        <v>0.21</v>
      </c>
      <c r="E3150" t="s">
        <v>62</v>
      </c>
    </row>
    <row r="3151" spans="1:5" x14ac:dyDescent="0.25">
      <c r="A3151" s="5" t="s">
        <v>27</v>
      </c>
      <c r="B3151">
        <v>9415908</v>
      </c>
      <c r="C3151" s="6">
        <v>40508</v>
      </c>
      <c r="D3151">
        <v>0.2</v>
      </c>
      <c r="E3151" t="s">
        <v>62</v>
      </c>
    </row>
    <row r="3152" spans="1:5" x14ac:dyDescent="0.25">
      <c r="A3152" s="5" t="s">
        <v>27</v>
      </c>
      <c r="B3152">
        <v>9415908</v>
      </c>
      <c r="C3152" s="6">
        <v>40509</v>
      </c>
      <c r="D3152">
        <v>0.19</v>
      </c>
      <c r="E3152" t="s">
        <v>62</v>
      </c>
    </row>
    <row r="3153" spans="1:5" x14ac:dyDescent="0.25">
      <c r="A3153" s="5" t="s">
        <v>27</v>
      </c>
      <c r="B3153">
        <v>9415908</v>
      </c>
      <c r="C3153" s="6">
        <v>40510</v>
      </c>
      <c r="D3153">
        <v>0.19</v>
      </c>
      <c r="E3153" t="s">
        <v>62</v>
      </c>
    </row>
    <row r="3154" spans="1:5" x14ac:dyDescent="0.25">
      <c r="A3154" s="5" t="s">
        <v>27</v>
      </c>
      <c r="B3154">
        <v>9415908</v>
      </c>
      <c r="C3154" s="6">
        <v>40511</v>
      </c>
      <c r="D3154">
        <v>0.19</v>
      </c>
      <c r="E3154" t="s">
        <v>62</v>
      </c>
    </row>
    <row r="3155" spans="1:5" x14ac:dyDescent="0.25">
      <c r="A3155" s="5" t="s">
        <v>27</v>
      </c>
      <c r="B3155">
        <v>9415908</v>
      </c>
      <c r="C3155" s="6">
        <v>40512</v>
      </c>
      <c r="D3155">
        <v>0.19</v>
      </c>
      <c r="E3155" t="s">
        <v>62</v>
      </c>
    </row>
    <row r="3156" spans="1:5" x14ac:dyDescent="0.25">
      <c r="A3156" s="5" t="s">
        <v>27</v>
      </c>
      <c r="B3156">
        <v>9415908</v>
      </c>
      <c r="C3156" s="6">
        <v>40513</v>
      </c>
      <c r="D3156">
        <v>0.19</v>
      </c>
      <c r="E3156" t="s">
        <v>62</v>
      </c>
    </row>
    <row r="3157" spans="1:5" x14ac:dyDescent="0.25">
      <c r="A3157" s="5" t="s">
        <v>27</v>
      </c>
      <c r="B3157">
        <v>9415908</v>
      </c>
      <c r="C3157" s="6">
        <v>40514</v>
      </c>
      <c r="D3157">
        <v>0.19</v>
      </c>
      <c r="E3157" t="s">
        <v>62</v>
      </c>
    </row>
    <row r="3158" spans="1:5" x14ac:dyDescent="0.25">
      <c r="A3158" s="5" t="s">
        <v>27</v>
      </c>
      <c r="B3158">
        <v>9415908</v>
      </c>
      <c r="C3158" s="6">
        <v>40515</v>
      </c>
      <c r="D3158">
        <v>0.19</v>
      </c>
      <c r="E3158" t="s">
        <v>62</v>
      </c>
    </row>
    <row r="3159" spans="1:5" x14ac:dyDescent="0.25">
      <c r="A3159" s="5" t="s">
        <v>27</v>
      </c>
      <c r="B3159">
        <v>9415908</v>
      </c>
      <c r="C3159" s="6">
        <v>40516</v>
      </c>
      <c r="D3159">
        <v>0.19</v>
      </c>
      <c r="E3159" t="s">
        <v>62</v>
      </c>
    </row>
    <row r="3160" spans="1:5" x14ac:dyDescent="0.25">
      <c r="A3160" s="5" t="s">
        <v>27</v>
      </c>
      <c r="B3160">
        <v>9415908</v>
      </c>
      <c r="C3160" s="6">
        <v>40517</v>
      </c>
      <c r="D3160">
        <v>0.19</v>
      </c>
      <c r="E3160" t="s">
        <v>62</v>
      </c>
    </row>
    <row r="3161" spans="1:5" x14ac:dyDescent="0.25">
      <c r="A3161" s="5" t="s">
        <v>27</v>
      </c>
      <c r="B3161">
        <v>9415908</v>
      </c>
      <c r="C3161" s="6">
        <v>40518</v>
      </c>
      <c r="D3161">
        <v>0.19</v>
      </c>
      <c r="E3161" t="s">
        <v>62</v>
      </c>
    </row>
    <row r="3162" spans="1:5" x14ac:dyDescent="0.25">
      <c r="A3162" s="5" t="s">
        <v>27</v>
      </c>
      <c r="B3162">
        <v>9415908</v>
      </c>
      <c r="C3162" s="6">
        <v>40519</v>
      </c>
      <c r="D3162">
        <v>0.19</v>
      </c>
      <c r="E3162" t="s">
        <v>62</v>
      </c>
    </row>
    <row r="3163" spans="1:5" x14ac:dyDescent="0.25">
      <c r="A3163" s="5" t="s">
        <v>27</v>
      </c>
      <c r="B3163">
        <v>9415908</v>
      </c>
      <c r="C3163" s="6">
        <v>40520</v>
      </c>
      <c r="D3163">
        <v>0.19</v>
      </c>
      <c r="E3163" t="s">
        <v>62</v>
      </c>
    </row>
    <row r="3164" spans="1:5" x14ac:dyDescent="0.25">
      <c r="A3164" s="5" t="s">
        <v>27</v>
      </c>
      <c r="B3164">
        <v>9415908</v>
      </c>
      <c r="C3164" s="6">
        <v>40521</v>
      </c>
      <c r="D3164">
        <v>0.19</v>
      </c>
      <c r="E3164" t="s">
        <v>62</v>
      </c>
    </row>
    <row r="3165" spans="1:5" x14ac:dyDescent="0.25">
      <c r="A3165" s="5" t="s">
        <v>27</v>
      </c>
      <c r="B3165">
        <v>9415908</v>
      </c>
      <c r="C3165" s="6">
        <v>40522</v>
      </c>
      <c r="D3165">
        <v>0.19</v>
      </c>
      <c r="E3165" t="s">
        <v>62</v>
      </c>
    </row>
    <row r="3166" spans="1:5" x14ac:dyDescent="0.25">
      <c r="A3166" s="5" t="s">
        <v>27</v>
      </c>
      <c r="B3166">
        <v>9415908</v>
      </c>
      <c r="C3166" s="6">
        <v>40523</v>
      </c>
      <c r="D3166">
        <v>0.19</v>
      </c>
      <c r="E3166" t="s">
        <v>62</v>
      </c>
    </row>
    <row r="3167" spans="1:5" x14ac:dyDescent="0.25">
      <c r="A3167" s="5" t="s">
        <v>27</v>
      </c>
      <c r="B3167">
        <v>9415908</v>
      </c>
      <c r="C3167" s="6">
        <v>40524</v>
      </c>
      <c r="D3167">
        <v>0.19</v>
      </c>
      <c r="E3167" t="s">
        <v>62</v>
      </c>
    </row>
    <row r="3168" spans="1:5" x14ac:dyDescent="0.25">
      <c r="A3168" s="5" t="s">
        <v>27</v>
      </c>
      <c r="B3168">
        <v>9415908</v>
      </c>
      <c r="C3168" s="6">
        <v>40525</v>
      </c>
      <c r="D3168">
        <v>0.19</v>
      </c>
      <c r="E3168" t="s">
        <v>62</v>
      </c>
    </row>
    <row r="3169" spans="1:5" x14ac:dyDescent="0.25">
      <c r="A3169" s="5" t="s">
        <v>27</v>
      </c>
      <c r="B3169">
        <v>9415908</v>
      </c>
      <c r="C3169" s="6">
        <v>40526</v>
      </c>
      <c r="D3169">
        <v>0.19</v>
      </c>
      <c r="E3169" t="s">
        <v>62</v>
      </c>
    </row>
    <row r="3170" spans="1:5" x14ac:dyDescent="0.25">
      <c r="A3170" s="5" t="s">
        <v>27</v>
      </c>
      <c r="B3170">
        <v>9415908</v>
      </c>
      <c r="C3170" s="6">
        <v>40527</v>
      </c>
      <c r="D3170">
        <v>0.19</v>
      </c>
      <c r="E3170" t="s">
        <v>62</v>
      </c>
    </row>
    <row r="3171" spans="1:5" x14ac:dyDescent="0.25">
      <c r="A3171" s="5" t="s">
        <v>27</v>
      </c>
      <c r="B3171">
        <v>9415908</v>
      </c>
      <c r="C3171" s="6">
        <v>40528</v>
      </c>
      <c r="D3171">
        <v>0.19</v>
      </c>
      <c r="E3171" t="s">
        <v>62</v>
      </c>
    </row>
    <row r="3172" spans="1:5" x14ac:dyDescent="0.25">
      <c r="A3172" s="5" t="s">
        <v>27</v>
      </c>
      <c r="B3172">
        <v>9415908</v>
      </c>
      <c r="C3172" s="6">
        <v>40529</v>
      </c>
      <c r="D3172">
        <v>0.19</v>
      </c>
      <c r="E3172" t="s">
        <v>62</v>
      </c>
    </row>
    <row r="3173" spans="1:5" x14ac:dyDescent="0.25">
      <c r="A3173" s="5" t="s">
        <v>27</v>
      </c>
      <c r="B3173">
        <v>9415908</v>
      </c>
      <c r="C3173" s="6">
        <v>40530</v>
      </c>
      <c r="D3173">
        <v>0.19</v>
      </c>
      <c r="E3173" t="s">
        <v>62</v>
      </c>
    </row>
    <row r="3174" spans="1:5" x14ac:dyDescent="0.25">
      <c r="A3174" s="5" t="s">
        <v>27</v>
      </c>
      <c r="B3174">
        <v>9415908</v>
      </c>
      <c r="C3174" s="6">
        <v>40531</v>
      </c>
      <c r="D3174">
        <v>0.2</v>
      </c>
      <c r="E3174" t="s">
        <v>62</v>
      </c>
    </row>
    <row r="3175" spans="1:5" x14ac:dyDescent="0.25">
      <c r="A3175" s="5" t="s">
        <v>27</v>
      </c>
      <c r="B3175">
        <v>9415908</v>
      </c>
      <c r="C3175" s="6">
        <v>40532</v>
      </c>
      <c r="D3175">
        <v>0.22</v>
      </c>
      <c r="E3175" t="s">
        <v>62</v>
      </c>
    </row>
    <row r="3176" spans="1:5" x14ac:dyDescent="0.25">
      <c r="A3176" s="5" t="s">
        <v>27</v>
      </c>
      <c r="B3176">
        <v>9415908</v>
      </c>
      <c r="C3176" s="6">
        <v>40533</v>
      </c>
      <c r="D3176">
        <v>0.22</v>
      </c>
      <c r="E3176" t="s">
        <v>62</v>
      </c>
    </row>
    <row r="3177" spans="1:5" x14ac:dyDescent="0.25">
      <c r="A3177" s="5" t="s">
        <v>27</v>
      </c>
      <c r="B3177">
        <v>9415908</v>
      </c>
      <c r="C3177" s="6">
        <v>40534</v>
      </c>
      <c r="D3177">
        <v>0.22</v>
      </c>
      <c r="E3177" t="s">
        <v>62</v>
      </c>
    </row>
    <row r="3178" spans="1:5" x14ac:dyDescent="0.25">
      <c r="A3178" s="5" t="s">
        <v>27</v>
      </c>
      <c r="B3178">
        <v>9415908</v>
      </c>
      <c r="C3178" s="6">
        <v>40535</v>
      </c>
      <c r="D3178">
        <v>0.22</v>
      </c>
      <c r="E3178" t="s">
        <v>62</v>
      </c>
    </row>
    <row r="3179" spans="1:5" x14ac:dyDescent="0.25">
      <c r="A3179" s="5" t="s">
        <v>27</v>
      </c>
      <c r="B3179">
        <v>9415908</v>
      </c>
      <c r="C3179" s="6">
        <v>40536</v>
      </c>
      <c r="D3179">
        <v>0.21</v>
      </c>
      <c r="E3179" t="s">
        <v>62</v>
      </c>
    </row>
    <row r="3180" spans="1:5" x14ac:dyDescent="0.25">
      <c r="A3180" s="5" t="s">
        <v>27</v>
      </c>
      <c r="B3180">
        <v>9415908</v>
      </c>
      <c r="C3180" s="6">
        <v>40537</v>
      </c>
      <c r="D3180">
        <v>0.21</v>
      </c>
      <c r="E3180" t="s">
        <v>62</v>
      </c>
    </row>
    <row r="3181" spans="1:5" x14ac:dyDescent="0.25">
      <c r="A3181" s="5" t="s">
        <v>27</v>
      </c>
      <c r="B3181">
        <v>9415908</v>
      </c>
      <c r="C3181" s="6">
        <v>40538</v>
      </c>
      <c r="D3181">
        <v>0.21</v>
      </c>
      <c r="E3181" t="s">
        <v>62</v>
      </c>
    </row>
    <row r="3182" spans="1:5" x14ac:dyDescent="0.25">
      <c r="A3182" s="5" t="s">
        <v>27</v>
      </c>
      <c r="B3182">
        <v>9415908</v>
      </c>
      <c r="C3182" s="6">
        <v>40539</v>
      </c>
      <c r="D3182">
        <v>0.21</v>
      </c>
      <c r="E3182" t="s">
        <v>62</v>
      </c>
    </row>
    <row r="3183" spans="1:5" x14ac:dyDescent="0.25">
      <c r="A3183" s="5" t="s">
        <v>27</v>
      </c>
      <c r="B3183">
        <v>9415908</v>
      </c>
      <c r="C3183" s="6">
        <v>40540</v>
      </c>
      <c r="D3183">
        <v>0.21</v>
      </c>
      <c r="E3183" t="s">
        <v>62</v>
      </c>
    </row>
    <row r="3184" spans="1:5" x14ac:dyDescent="0.25">
      <c r="A3184" s="5" t="s">
        <v>27</v>
      </c>
      <c r="B3184">
        <v>9415908</v>
      </c>
      <c r="C3184" s="6">
        <v>40541</v>
      </c>
      <c r="D3184">
        <v>0.21</v>
      </c>
      <c r="E3184" t="s">
        <v>62</v>
      </c>
    </row>
    <row r="3185" spans="1:5" x14ac:dyDescent="0.25">
      <c r="A3185" s="5" t="s">
        <v>27</v>
      </c>
      <c r="B3185">
        <v>9415908</v>
      </c>
      <c r="C3185" s="6">
        <v>40542</v>
      </c>
      <c r="D3185">
        <v>0.21</v>
      </c>
      <c r="E3185" t="s">
        <v>62</v>
      </c>
    </row>
    <row r="3186" spans="1:5" x14ac:dyDescent="0.25">
      <c r="A3186" s="5" t="s">
        <v>27</v>
      </c>
      <c r="B3186">
        <v>9415908</v>
      </c>
      <c r="C3186" s="6">
        <v>40543</v>
      </c>
      <c r="D3186">
        <v>0.21</v>
      </c>
      <c r="E3186" t="s">
        <v>62</v>
      </c>
    </row>
    <row r="3187" spans="1:5" x14ac:dyDescent="0.25">
      <c r="A3187" s="5" t="s">
        <v>27</v>
      </c>
      <c r="B3187">
        <v>9415908</v>
      </c>
      <c r="C3187" s="6">
        <v>40544</v>
      </c>
      <c r="D3187">
        <v>0.21</v>
      </c>
      <c r="E3187" t="s">
        <v>62</v>
      </c>
    </row>
    <row r="3188" spans="1:5" x14ac:dyDescent="0.25">
      <c r="A3188" s="5" t="s">
        <v>27</v>
      </c>
      <c r="B3188">
        <v>9415908</v>
      </c>
      <c r="C3188" s="6">
        <v>40545</v>
      </c>
      <c r="D3188">
        <v>0.21</v>
      </c>
      <c r="E3188" t="s">
        <v>62</v>
      </c>
    </row>
    <row r="3189" spans="1:5" x14ac:dyDescent="0.25">
      <c r="A3189" s="5" t="s">
        <v>27</v>
      </c>
      <c r="B3189">
        <v>9415908</v>
      </c>
      <c r="C3189" s="6">
        <v>40546</v>
      </c>
      <c r="D3189">
        <v>0.21</v>
      </c>
      <c r="E3189" t="s">
        <v>62</v>
      </c>
    </row>
    <row r="3190" spans="1:5" x14ac:dyDescent="0.25">
      <c r="A3190" s="5" t="s">
        <v>27</v>
      </c>
      <c r="B3190">
        <v>9415908</v>
      </c>
      <c r="C3190" s="6">
        <v>40547</v>
      </c>
      <c r="D3190">
        <v>0.21</v>
      </c>
      <c r="E3190" t="s">
        <v>62</v>
      </c>
    </row>
    <row r="3191" spans="1:5" x14ac:dyDescent="0.25">
      <c r="A3191" s="5" t="s">
        <v>27</v>
      </c>
      <c r="B3191">
        <v>9415908</v>
      </c>
      <c r="C3191" s="6">
        <v>40548</v>
      </c>
      <c r="D3191">
        <v>0.21</v>
      </c>
      <c r="E3191" t="s">
        <v>62</v>
      </c>
    </row>
    <row r="3192" spans="1:5" x14ac:dyDescent="0.25">
      <c r="A3192" s="5" t="s">
        <v>27</v>
      </c>
      <c r="B3192">
        <v>9415908</v>
      </c>
      <c r="C3192" s="6">
        <v>40549</v>
      </c>
      <c r="D3192">
        <v>0.21</v>
      </c>
      <c r="E3192" t="s">
        <v>62</v>
      </c>
    </row>
    <row r="3193" spans="1:5" x14ac:dyDescent="0.25">
      <c r="A3193" s="5" t="s">
        <v>27</v>
      </c>
      <c r="B3193">
        <v>9415908</v>
      </c>
      <c r="C3193" s="6">
        <v>40550</v>
      </c>
      <c r="D3193">
        <v>0.21</v>
      </c>
      <c r="E3193" t="s">
        <v>62</v>
      </c>
    </row>
    <row r="3194" spans="1:5" x14ac:dyDescent="0.25">
      <c r="A3194" s="5" t="s">
        <v>27</v>
      </c>
      <c r="B3194">
        <v>9415908</v>
      </c>
      <c r="C3194" s="6">
        <v>40551</v>
      </c>
      <c r="D3194">
        <v>0.21</v>
      </c>
      <c r="E3194" t="s">
        <v>62</v>
      </c>
    </row>
    <row r="3195" spans="1:5" x14ac:dyDescent="0.25">
      <c r="A3195" s="5" t="s">
        <v>27</v>
      </c>
      <c r="B3195">
        <v>9415908</v>
      </c>
      <c r="C3195" s="6">
        <v>40552</v>
      </c>
      <c r="D3195">
        <v>0.21</v>
      </c>
      <c r="E3195" t="s">
        <v>62</v>
      </c>
    </row>
    <row r="3196" spans="1:5" x14ac:dyDescent="0.25">
      <c r="A3196" s="5" t="s">
        <v>27</v>
      </c>
      <c r="B3196">
        <v>9415908</v>
      </c>
      <c r="C3196" s="6">
        <v>40553</v>
      </c>
      <c r="D3196">
        <v>0.21</v>
      </c>
      <c r="E3196" t="s">
        <v>62</v>
      </c>
    </row>
    <row r="3197" spans="1:5" x14ac:dyDescent="0.25">
      <c r="A3197" s="5" t="s">
        <v>27</v>
      </c>
      <c r="B3197">
        <v>9415908</v>
      </c>
      <c r="C3197" s="6">
        <v>40554</v>
      </c>
      <c r="D3197">
        <v>0.21</v>
      </c>
      <c r="E3197" t="s">
        <v>62</v>
      </c>
    </row>
    <row r="3198" spans="1:5" x14ac:dyDescent="0.25">
      <c r="A3198" s="5" t="s">
        <v>27</v>
      </c>
      <c r="B3198">
        <v>9415908</v>
      </c>
      <c r="C3198" s="6">
        <v>40555</v>
      </c>
      <c r="D3198">
        <v>0.21</v>
      </c>
      <c r="E3198" t="s">
        <v>62</v>
      </c>
    </row>
    <row r="3199" spans="1:5" x14ac:dyDescent="0.25">
      <c r="A3199" s="5" t="s">
        <v>27</v>
      </c>
      <c r="B3199">
        <v>9415908</v>
      </c>
      <c r="C3199" s="6">
        <v>40556</v>
      </c>
      <c r="D3199">
        <v>0.21</v>
      </c>
      <c r="E3199" t="s">
        <v>62</v>
      </c>
    </row>
    <row r="3200" spans="1:5" x14ac:dyDescent="0.25">
      <c r="A3200" s="5" t="s">
        <v>27</v>
      </c>
      <c r="B3200">
        <v>9415908</v>
      </c>
      <c r="C3200" s="6">
        <v>40557</v>
      </c>
      <c r="D3200">
        <v>0.21</v>
      </c>
      <c r="E3200" t="s">
        <v>62</v>
      </c>
    </row>
    <row r="3201" spans="1:5" x14ac:dyDescent="0.25">
      <c r="A3201" s="5" t="s">
        <v>27</v>
      </c>
      <c r="B3201">
        <v>9415908</v>
      </c>
      <c r="C3201" s="6">
        <v>40558</v>
      </c>
      <c r="D3201">
        <v>0.21</v>
      </c>
      <c r="E3201" t="s">
        <v>62</v>
      </c>
    </row>
    <row r="3202" spans="1:5" x14ac:dyDescent="0.25">
      <c r="A3202" s="5" t="s">
        <v>27</v>
      </c>
      <c r="B3202">
        <v>9415908</v>
      </c>
      <c r="C3202" s="6">
        <v>40559</v>
      </c>
      <c r="D3202">
        <v>0.21</v>
      </c>
      <c r="E3202" t="s">
        <v>62</v>
      </c>
    </row>
    <row r="3203" spans="1:5" x14ac:dyDescent="0.25">
      <c r="A3203" s="5" t="s">
        <v>27</v>
      </c>
      <c r="B3203">
        <v>9415908</v>
      </c>
      <c r="C3203" s="6">
        <v>40560</v>
      </c>
      <c r="D3203">
        <v>0.21</v>
      </c>
      <c r="E3203" t="s">
        <v>62</v>
      </c>
    </row>
    <row r="3204" spans="1:5" x14ac:dyDescent="0.25">
      <c r="A3204" s="5" t="s">
        <v>27</v>
      </c>
      <c r="B3204">
        <v>9415908</v>
      </c>
      <c r="C3204" s="6">
        <v>40561</v>
      </c>
      <c r="D3204">
        <v>0.21</v>
      </c>
      <c r="E3204" t="s">
        <v>62</v>
      </c>
    </row>
    <row r="3205" spans="1:5" x14ac:dyDescent="0.25">
      <c r="A3205" s="5" t="s">
        <v>27</v>
      </c>
      <c r="B3205">
        <v>9415908</v>
      </c>
      <c r="C3205" s="6">
        <v>40562</v>
      </c>
      <c r="D3205">
        <v>0.21</v>
      </c>
      <c r="E3205" t="s">
        <v>62</v>
      </c>
    </row>
    <row r="3206" spans="1:5" x14ac:dyDescent="0.25">
      <c r="A3206" s="5" t="s">
        <v>27</v>
      </c>
      <c r="B3206">
        <v>9415908</v>
      </c>
      <c r="C3206" s="6">
        <v>40563</v>
      </c>
      <c r="D3206">
        <v>0.21</v>
      </c>
      <c r="E3206" t="s">
        <v>62</v>
      </c>
    </row>
    <row r="3207" spans="1:5" x14ac:dyDescent="0.25">
      <c r="A3207" s="5" t="s">
        <v>27</v>
      </c>
      <c r="B3207">
        <v>9415908</v>
      </c>
      <c r="C3207" s="6">
        <v>40564</v>
      </c>
      <c r="D3207">
        <v>0.21</v>
      </c>
      <c r="E3207" t="s">
        <v>62</v>
      </c>
    </row>
    <row r="3208" spans="1:5" x14ac:dyDescent="0.25">
      <c r="A3208" s="5" t="s">
        <v>27</v>
      </c>
      <c r="B3208">
        <v>9415908</v>
      </c>
      <c r="C3208" s="6">
        <v>40565</v>
      </c>
      <c r="D3208">
        <v>0.21</v>
      </c>
      <c r="E3208" t="s">
        <v>62</v>
      </c>
    </row>
    <row r="3209" spans="1:5" x14ac:dyDescent="0.25">
      <c r="A3209" s="5" t="s">
        <v>27</v>
      </c>
      <c r="B3209">
        <v>9415908</v>
      </c>
      <c r="C3209" s="6">
        <v>40566</v>
      </c>
      <c r="D3209">
        <v>0.21</v>
      </c>
      <c r="E3209" t="s">
        <v>62</v>
      </c>
    </row>
    <row r="3210" spans="1:5" x14ac:dyDescent="0.25">
      <c r="A3210" s="5" t="s">
        <v>27</v>
      </c>
      <c r="B3210">
        <v>9415908</v>
      </c>
      <c r="C3210" s="6">
        <v>40567</v>
      </c>
      <c r="D3210">
        <v>0.21</v>
      </c>
      <c r="E3210" t="s">
        <v>62</v>
      </c>
    </row>
    <row r="3211" spans="1:5" x14ac:dyDescent="0.25">
      <c r="A3211" s="5" t="s">
        <v>27</v>
      </c>
      <c r="B3211">
        <v>9415908</v>
      </c>
      <c r="C3211" s="6">
        <v>40568</v>
      </c>
      <c r="D3211">
        <v>0.21</v>
      </c>
      <c r="E3211" t="s">
        <v>62</v>
      </c>
    </row>
    <row r="3212" spans="1:5" x14ac:dyDescent="0.25">
      <c r="A3212" s="5" t="s">
        <v>27</v>
      </c>
      <c r="B3212">
        <v>9415908</v>
      </c>
      <c r="C3212" s="6">
        <v>40569</v>
      </c>
      <c r="D3212">
        <v>0.21</v>
      </c>
      <c r="E3212" t="s">
        <v>62</v>
      </c>
    </row>
    <row r="3213" spans="1:5" x14ac:dyDescent="0.25">
      <c r="A3213" s="5" t="s">
        <v>27</v>
      </c>
      <c r="B3213">
        <v>9415908</v>
      </c>
      <c r="C3213" s="6">
        <v>40570</v>
      </c>
      <c r="D3213">
        <v>0.21</v>
      </c>
      <c r="E3213" t="s">
        <v>62</v>
      </c>
    </row>
    <row r="3214" spans="1:5" x14ac:dyDescent="0.25">
      <c r="A3214" s="5" t="s">
        <v>27</v>
      </c>
      <c r="B3214">
        <v>9415908</v>
      </c>
      <c r="C3214" s="6">
        <v>40571</v>
      </c>
      <c r="D3214">
        <v>0.21</v>
      </c>
      <c r="E3214" t="s">
        <v>62</v>
      </c>
    </row>
    <row r="3215" spans="1:5" x14ac:dyDescent="0.25">
      <c r="A3215" s="5" t="s">
        <v>27</v>
      </c>
      <c r="B3215">
        <v>9415908</v>
      </c>
      <c r="C3215" s="6">
        <v>40572</v>
      </c>
      <c r="D3215">
        <v>0.21</v>
      </c>
      <c r="E3215" t="s">
        <v>62</v>
      </c>
    </row>
    <row r="3216" spans="1:5" x14ac:dyDescent="0.25">
      <c r="A3216" s="5" t="s">
        <v>27</v>
      </c>
      <c r="B3216">
        <v>9415908</v>
      </c>
      <c r="C3216" s="6">
        <v>40573</v>
      </c>
      <c r="D3216">
        <v>0.21</v>
      </c>
      <c r="E3216" t="s">
        <v>62</v>
      </c>
    </row>
    <row r="3217" spans="1:5" x14ac:dyDescent="0.25">
      <c r="A3217" s="5" t="s">
        <v>27</v>
      </c>
      <c r="B3217">
        <v>9415908</v>
      </c>
      <c r="C3217" s="6">
        <v>40574</v>
      </c>
      <c r="D3217">
        <v>0.21</v>
      </c>
      <c r="E3217" t="s">
        <v>62</v>
      </c>
    </row>
    <row r="3218" spans="1:5" x14ac:dyDescent="0.25">
      <c r="A3218" s="5" t="s">
        <v>27</v>
      </c>
      <c r="B3218">
        <v>9415908</v>
      </c>
      <c r="C3218" s="6">
        <v>40575</v>
      </c>
      <c r="D3218">
        <v>0.2</v>
      </c>
      <c r="E3218" t="s">
        <v>62</v>
      </c>
    </row>
    <row r="3219" spans="1:5" x14ac:dyDescent="0.25">
      <c r="A3219" s="5" t="s">
        <v>27</v>
      </c>
      <c r="B3219">
        <v>9415908</v>
      </c>
      <c r="C3219" s="6">
        <v>40576</v>
      </c>
      <c r="D3219">
        <v>0.19</v>
      </c>
      <c r="E3219" t="s">
        <v>62</v>
      </c>
    </row>
    <row r="3220" spans="1:5" x14ac:dyDescent="0.25">
      <c r="A3220" s="5" t="s">
        <v>27</v>
      </c>
      <c r="B3220">
        <v>9415908</v>
      </c>
      <c r="C3220" s="6">
        <v>40577</v>
      </c>
      <c r="D3220">
        <v>0.19</v>
      </c>
      <c r="E3220" t="s">
        <v>62</v>
      </c>
    </row>
    <row r="3221" spans="1:5" x14ac:dyDescent="0.25">
      <c r="A3221" s="5" t="s">
        <v>27</v>
      </c>
      <c r="B3221">
        <v>9415908</v>
      </c>
      <c r="C3221" s="6">
        <v>40578</v>
      </c>
      <c r="D3221">
        <v>0.19</v>
      </c>
      <c r="E3221" t="s">
        <v>62</v>
      </c>
    </row>
    <row r="3222" spans="1:5" x14ac:dyDescent="0.25">
      <c r="A3222" s="5" t="s">
        <v>27</v>
      </c>
      <c r="B3222">
        <v>9415908</v>
      </c>
      <c r="C3222" s="6">
        <v>40579</v>
      </c>
      <c r="D3222">
        <v>0.2</v>
      </c>
      <c r="E3222" t="s">
        <v>62</v>
      </c>
    </row>
    <row r="3223" spans="1:5" x14ac:dyDescent="0.25">
      <c r="A3223" s="5" t="s">
        <v>27</v>
      </c>
      <c r="B3223">
        <v>9415908</v>
      </c>
      <c r="C3223" s="6">
        <v>40580</v>
      </c>
      <c r="D3223">
        <v>0.21</v>
      </c>
      <c r="E3223" t="s">
        <v>62</v>
      </c>
    </row>
    <row r="3224" spans="1:5" x14ac:dyDescent="0.25">
      <c r="A3224" s="5" t="s">
        <v>27</v>
      </c>
      <c r="B3224">
        <v>9415908</v>
      </c>
      <c r="C3224" s="6">
        <v>40581</v>
      </c>
      <c r="D3224">
        <v>0.21</v>
      </c>
      <c r="E3224" t="s">
        <v>62</v>
      </c>
    </row>
    <row r="3225" spans="1:5" x14ac:dyDescent="0.25">
      <c r="A3225" s="5" t="s">
        <v>27</v>
      </c>
      <c r="B3225">
        <v>9415908</v>
      </c>
      <c r="C3225" s="6">
        <v>40582</v>
      </c>
      <c r="D3225">
        <v>0.21</v>
      </c>
      <c r="E3225" t="s">
        <v>62</v>
      </c>
    </row>
    <row r="3226" spans="1:5" x14ac:dyDescent="0.25">
      <c r="A3226" s="5" t="s">
        <v>27</v>
      </c>
      <c r="B3226">
        <v>9415908</v>
      </c>
      <c r="C3226" s="6">
        <v>40583</v>
      </c>
      <c r="D3226">
        <v>0.21</v>
      </c>
      <c r="E3226" t="s">
        <v>62</v>
      </c>
    </row>
    <row r="3227" spans="1:5" x14ac:dyDescent="0.25">
      <c r="A3227" s="5" t="s">
        <v>27</v>
      </c>
      <c r="B3227">
        <v>9415908</v>
      </c>
      <c r="C3227" s="6">
        <v>40584</v>
      </c>
      <c r="D3227">
        <v>0.21</v>
      </c>
      <c r="E3227" t="s">
        <v>62</v>
      </c>
    </row>
    <row r="3228" spans="1:5" x14ac:dyDescent="0.25">
      <c r="A3228" s="5" t="s">
        <v>27</v>
      </c>
      <c r="B3228">
        <v>9415908</v>
      </c>
      <c r="C3228" s="6">
        <v>40585</v>
      </c>
      <c r="D3228">
        <v>0.21</v>
      </c>
      <c r="E3228" t="s">
        <v>62</v>
      </c>
    </row>
    <row r="3229" spans="1:5" x14ac:dyDescent="0.25">
      <c r="A3229" s="5" t="s">
        <v>27</v>
      </c>
      <c r="B3229">
        <v>9415908</v>
      </c>
      <c r="C3229" s="6">
        <v>40586</v>
      </c>
      <c r="D3229">
        <v>0.21</v>
      </c>
      <c r="E3229" t="s">
        <v>62</v>
      </c>
    </row>
    <row r="3230" spans="1:5" x14ac:dyDescent="0.25">
      <c r="A3230" s="5" t="s">
        <v>27</v>
      </c>
      <c r="B3230">
        <v>9415908</v>
      </c>
      <c r="C3230" s="6">
        <v>40587</v>
      </c>
      <c r="D3230">
        <v>0.21</v>
      </c>
      <c r="E3230" t="s">
        <v>62</v>
      </c>
    </row>
    <row r="3231" spans="1:5" x14ac:dyDescent="0.25">
      <c r="A3231" s="5" t="s">
        <v>27</v>
      </c>
      <c r="B3231">
        <v>9415908</v>
      </c>
      <c r="C3231" s="6">
        <v>40588</v>
      </c>
      <c r="D3231">
        <v>0.21</v>
      </c>
      <c r="E3231" t="s">
        <v>62</v>
      </c>
    </row>
    <row r="3232" spans="1:5" x14ac:dyDescent="0.25">
      <c r="A3232" s="5" t="s">
        <v>27</v>
      </c>
      <c r="B3232">
        <v>9415908</v>
      </c>
      <c r="C3232" s="6">
        <v>40589</v>
      </c>
      <c r="D3232">
        <v>0.21</v>
      </c>
      <c r="E3232" t="s">
        <v>62</v>
      </c>
    </row>
    <row r="3233" spans="1:5" x14ac:dyDescent="0.25">
      <c r="A3233" s="5" t="s">
        <v>27</v>
      </c>
      <c r="B3233">
        <v>9415908</v>
      </c>
      <c r="C3233" s="6">
        <v>40590</v>
      </c>
      <c r="D3233">
        <v>0.21</v>
      </c>
      <c r="E3233" t="s">
        <v>62</v>
      </c>
    </row>
    <row r="3234" spans="1:5" x14ac:dyDescent="0.25">
      <c r="A3234" s="5" t="s">
        <v>27</v>
      </c>
      <c r="B3234">
        <v>9415908</v>
      </c>
      <c r="C3234" s="6">
        <v>40591</v>
      </c>
      <c r="D3234">
        <v>0.22</v>
      </c>
      <c r="E3234" t="s">
        <v>62</v>
      </c>
    </row>
    <row r="3235" spans="1:5" x14ac:dyDescent="0.25">
      <c r="A3235" s="5" t="s">
        <v>27</v>
      </c>
      <c r="B3235">
        <v>9415908</v>
      </c>
      <c r="C3235" s="6">
        <v>40592</v>
      </c>
      <c r="D3235">
        <v>0.22</v>
      </c>
      <c r="E3235" t="s">
        <v>62</v>
      </c>
    </row>
    <row r="3236" spans="1:5" x14ac:dyDescent="0.25">
      <c r="A3236" s="5" t="s">
        <v>27</v>
      </c>
      <c r="B3236">
        <v>9415908</v>
      </c>
      <c r="C3236" s="6">
        <v>40593</v>
      </c>
      <c r="D3236">
        <v>0.22</v>
      </c>
      <c r="E3236" t="s">
        <v>62</v>
      </c>
    </row>
    <row r="3237" spans="1:5" x14ac:dyDescent="0.25">
      <c r="A3237" s="5" t="s">
        <v>27</v>
      </c>
      <c r="B3237">
        <v>9415908</v>
      </c>
      <c r="C3237" s="6">
        <v>40594</v>
      </c>
      <c r="D3237">
        <v>0.22</v>
      </c>
      <c r="E3237" t="s">
        <v>62</v>
      </c>
    </row>
    <row r="3238" spans="1:5" x14ac:dyDescent="0.25">
      <c r="A3238" s="5" t="s">
        <v>27</v>
      </c>
      <c r="B3238">
        <v>9415908</v>
      </c>
      <c r="C3238" s="6">
        <v>40595</v>
      </c>
      <c r="D3238">
        <v>0.22</v>
      </c>
      <c r="E3238" t="s">
        <v>62</v>
      </c>
    </row>
    <row r="3239" spans="1:5" x14ac:dyDescent="0.25">
      <c r="A3239" s="5" t="s">
        <v>27</v>
      </c>
      <c r="B3239">
        <v>9415908</v>
      </c>
      <c r="C3239" s="6">
        <v>40596</v>
      </c>
      <c r="D3239">
        <v>0.22</v>
      </c>
      <c r="E3239" t="s">
        <v>62</v>
      </c>
    </row>
    <row r="3240" spans="1:5" x14ac:dyDescent="0.25">
      <c r="A3240" s="5" t="s">
        <v>27</v>
      </c>
      <c r="B3240">
        <v>9415908</v>
      </c>
      <c r="C3240" s="6">
        <v>40597</v>
      </c>
      <c r="D3240">
        <v>0.22</v>
      </c>
      <c r="E3240" t="s">
        <v>62</v>
      </c>
    </row>
    <row r="3241" spans="1:5" x14ac:dyDescent="0.25">
      <c r="A3241" s="5" t="s">
        <v>27</v>
      </c>
      <c r="B3241">
        <v>9415908</v>
      </c>
      <c r="C3241" s="6">
        <v>40598</v>
      </c>
      <c r="D3241">
        <v>0.22</v>
      </c>
      <c r="E3241" t="s">
        <v>62</v>
      </c>
    </row>
    <row r="3242" spans="1:5" x14ac:dyDescent="0.25">
      <c r="A3242" s="5" t="s">
        <v>27</v>
      </c>
      <c r="B3242">
        <v>9415908</v>
      </c>
      <c r="C3242" s="6">
        <v>40599</v>
      </c>
      <c r="D3242">
        <v>0.22</v>
      </c>
      <c r="E3242" t="s">
        <v>62</v>
      </c>
    </row>
    <row r="3243" spans="1:5" x14ac:dyDescent="0.25">
      <c r="A3243" s="5" t="s">
        <v>27</v>
      </c>
      <c r="B3243">
        <v>9415908</v>
      </c>
      <c r="C3243" s="6">
        <v>40600</v>
      </c>
      <c r="D3243">
        <v>0.22</v>
      </c>
      <c r="E3243" t="s">
        <v>62</v>
      </c>
    </row>
    <row r="3244" spans="1:5" x14ac:dyDescent="0.25">
      <c r="A3244" s="5" t="s">
        <v>27</v>
      </c>
      <c r="B3244">
        <v>9415908</v>
      </c>
      <c r="C3244" s="6">
        <v>40601</v>
      </c>
      <c r="D3244">
        <v>0.22</v>
      </c>
      <c r="E3244" t="s">
        <v>62</v>
      </c>
    </row>
    <row r="3245" spans="1:5" x14ac:dyDescent="0.25">
      <c r="A3245" s="5" t="s">
        <v>27</v>
      </c>
      <c r="B3245">
        <v>9415908</v>
      </c>
      <c r="C3245" s="6">
        <v>40602</v>
      </c>
      <c r="D3245">
        <v>0.22</v>
      </c>
      <c r="E3245" t="s">
        <v>62</v>
      </c>
    </row>
    <row r="3246" spans="1:5" x14ac:dyDescent="0.25">
      <c r="A3246" s="5" t="s">
        <v>27</v>
      </c>
      <c r="B3246">
        <v>9415908</v>
      </c>
      <c r="C3246" s="6">
        <v>40603</v>
      </c>
      <c r="D3246">
        <v>0.22</v>
      </c>
      <c r="E3246" t="s">
        <v>62</v>
      </c>
    </row>
    <row r="3247" spans="1:5" x14ac:dyDescent="0.25">
      <c r="A3247" s="5" t="s">
        <v>27</v>
      </c>
      <c r="B3247">
        <v>9415908</v>
      </c>
      <c r="C3247" s="6">
        <v>40604</v>
      </c>
      <c r="D3247">
        <v>0.22</v>
      </c>
      <c r="E3247" t="s">
        <v>62</v>
      </c>
    </row>
    <row r="3248" spans="1:5" x14ac:dyDescent="0.25">
      <c r="A3248" s="5" t="s">
        <v>27</v>
      </c>
      <c r="B3248">
        <v>9415908</v>
      </c>
      <c r="C3248" s="6">
        <v>40605</v>
      </c>
      <c r="D3248">
        <v>0.22</v>
      </c>
      <c r="E3248" t="s">
        <v>62</v>
      </c>
    </row>
    <row r="3249" spans="1:5" x14ac:dyDescent="0.25">
      <c r="A3249" s="5" t="s">
        <v>27</v>
      </c>
      <c r="B3249">
        <v>9415908</v>
      </c>
      <c r="C3249" s="6">
        <v>40606</v>
      </c>
      <c r="D3249">
        <v>0.22</v>
      </c>
      <c r="E3249" t="s">
        <v>62</v>
      </c>
    </row>
    <row r="3250" spans="1:5" x14ac:dyDescent="0.25">
      <c r="A3250" s="5" t="s">
        <v>27</v>
      </c>
      <c r="B3250">
        <v>9415908</v>
      </c>
      <c r="C3250" s="6">
        <v>40607</v>
      </c>
      <c r="D3250">
        <v>0.22</v>
      </c>
      <c r="E3250" t="s">
        <v>62</v>
      </c>
    </row>
    <row r="3251" spans="1:5" x14ac:dyDescent="0.25">
      <c r="A3251" s="5" t="s">
        <v>27</v>
      </c>
      <c r="B3251">
        <v>9415908</v>
      </c>
      <c r="C3251" s="6">
        <v>40608</v>
      </c>
      <c r="D3251">
        <v>0.22</v>
      </c>
      <c r="E3251" t="s">
        <v>62</v>
      </c>
    </row>
    <row r="3252" spans="1:5" x14ac:dyDescent="0.25">
      <c r="A3252" s="5" t="s">
        <v>27</v>
      </c>
      <c r="B3252">
        <v>9415908</v>
      </c>
      <c r="C3252" s="6">
        <v>40609</v>
      </c>
      <c r="D3252">
        <v>0.22</v>
      </c>
      <c r="E3252" t="s">
        <v>62</v>
      </c>
    </row>
    <row r="3253" spans="1:5" x14ac:dyDescent="0.25">
      <c r="A3253" s="5" t="s">
        <v>27</v>
      </c>
      <c r="B3253">
        <v>9415908</v>
      </c>
      <c r="C3253" s="6">
        <v>40610</v>
      </c>
      <c r="D3253">
        <v>0.21</v>
      </c>
      <c r="E3253" t="s">
        <v>62</v>
      </c>
    </row>
    <row r="3254" spans="1:5" x14ac:dyDescent="0.25">
      <c r="A3254" s="5" t="s">
        <v>27</v>
      </c>
      <c r="B3254">
        <v>9415908</v>
      </c>
      <c r="C3254" s="6">
        <v>40611</v>
      </c>
      <c r="D3254">
        <v>0.21</v>
      </c>
      <c r="E3254" t="s">
        <v>62</v>
      </c>
    </row>
    <row r="3255" spans="1:5" x14ac:dyDescent="0.25">
      <c r="A3255" s="5" t="s">
        <v>27</v>
      </c>
      <c r="B3255">
        <v>9415908</v>
      </c>
      <c r="C3255" s="6">
        <v>40612</v>
      </c>
      <c r="D3255">
        <v>0.21</v>
      </c>
      <c r="E3255" t="s">
        <v>62</v>
      </c>
    </row>
    <row r="3256" spans="1:5" x14ac:dyDescent="0.25">
      <c r="A3256" s="5" t="s">
        <v>27</v>
      </c>
      <c r="B3256">
        <v>9415908</v>
      </c>
      <c r="C3256" s="6">
        <v>40613</v>
      </c>
      <c r="D3256">
        <v>0.21</v>
      </c>
      <c r="E3256" t="s">
        <v>62</v>
      </c>
    </row>
    <row r="3257" spans="1:5" x14ac:dyDescent="0.25">
      <c r="A3257" s="5" t="s">
        <v>27</v>
      </c>
      <c r="B3257">
        <v>9415908</v>
      </c>
      <c r="C3257" s="6">
        <v>40614</v>
      </c>
      <c r="D3257">
        <v>0.21</v>
      </c>
      <c r="E3257" t="s">
        <v>62</v>
      </c>
    </row>
    <row r="3258" spans="1:5" x14ac:dyDescent="0.25">
      <c r="A3258" s="5" t="s">
        <v>27</v>
      </c>
      <c r="B3258">
        <v>9415908</v>
      </c>
      <c r="C3258" s="6">
        <v>40615</v>
      </c>
      <c r="D3258">
        <v>0.21</v>
      </c>
      <c r="E3258" t="s">
        <v>62</v>
      </c>
    </row>
    <row r="3259" spans="1:5" x14ac:dyDescent="0.25">
      <c r="A3259" s="5" t="s">
        <v>27</v>
      </c>
      <c r="B3259">
        <v>9415908</v>
      </c>
      <c r="C3259" s="6">
        <v>40616</v>
      </c>
      <c r="D3259">
        <v>0.21</v>
      </c>
      <c r="E3259" t="s">
        <v>62</v>
      </c>
    </row>
    <row r="3260" spans="1:5" x14ac:dyDescent="0.25">
      <c r="A3260" s="5" t="s">
        <v>27</v>
      </c>
      <c r="B3260">
        <v>9415908</v>
      </c>
      <c r="C3260" s="6">
        <v>40617</v>
      </c>
      <c r="D3260">
        <v>0.21</v>
      </c>
      <c r="E3260" t="s">
        <v>62</v>
      </c>
    </row>
    <row r="3261" spans="1:5" x14ac:dyDescent="0.25">
      <c r="A3261" s="5" t="s">
        <v>27</v>
      </c>
      <c r="B3261">
        <v>9415908</v>
      </c>
      <c r="C3261" s="6">
        <v>40618</v>
      </c>
      <c r="D3261">
        <v>0.21</v>
      </c>
      <c r="E3261" t="s">
        <v>62</v>
      </c>
    </row>
    <row r="3262" spans="1:5" x14ac:dyDescent="0.25">
      <c r="A3262" s="5" t="s">
        <v>27</v>
      </c>
      <c r="B3262">
        <v>9415908</v>
      </c>
      <c r="C3262" s="6">
        <v>40619</v>
      </c>
      <c r="D3262">
        <v>0.21</v>
      </c>
      <c r="E3262" t="s">
        <v>62</v>
      </c>
    </row>
    <row r="3263" spans="1:5" x14ac:dyDescent="0.25">
      <c r="A3263" s="5" t="s">
        <v>27</v>
      </c>
      <c r="B3263">
        <v>9415908</v>
      </c>
      <c r="C3263" s="6">
        <v>40620</v>
      </c>
      <c r="D3263">
        <v>0.21</v>
      </c>
      <c r="E3263" t="s">
        <v>62</v>
      </c>
    </row>
    <row r="3264" spans="1:5" x14ac:dyDescent="0.25">
      <c r="A3264" s="5" t="s">
        <v>27</v>
      </c>
      <c r="B3264">
        <v>9415908</v>
      </c>
      <c r="C3264" s="6">
        <v>40621</v>
      </c>
      <c r="D3264">
        <v>0.21</v>
      </c>
      <c r="E3264" t="s">
        <v>62</v>
      </c>
    </row>
    <row r="3265" spans="1:5" x14ac:dyDescent="0.25">
      <c r="A3265" s="5" t="s">
        <v>27</v>
      </c>
      <c r="B3265">
        <v>9415908</v>
      </c>
      <c r="C3265" s="6">
        <v>40622</v>
      </c>
      <c r="D3265">
        <v>0.22</v>
      </c>
      <c r="E3265" t="s">
        <v>62</v>
      </c>
    </row>
    <row r="3266" spans="1:5" x14ac:dyDescent="0.25">
      <c r="A3266" s="5" t="s">
        <v>27</v>
      </c>
      <c r="B3266">
        <v>9415908</v>
      </c>
      <c r="C3266" s="6">
        <v>40623</v>
      </c>
      <c r="D3266">
        <v>0.21</v>
      </c>
      <c r="E3266" t="s">
        <v>62</v>
      </c>
    </row>
    <row r="3267" spans="1:5" x14ac:dyDescent="0.25">
      <c r="A3267" s="5" t="s">
        <v>27</v>
      </c>
      <c r="B3267">
        <v>9415908</v>
      </c>
      <c r="C3267" s="6">
        <v>40624</v>
      </c>
      <c r="D3267">
        <v>0.21</v>
      </c>
      <c r="E3267" t="s">
        <v>62</v>
      </c>
    </row>
    <row r="3268" spans="1:5" x14ac:dyDescent="0.25">
      <c r="A3268" s="5" t="s">
        <v>27</v>
      </c>
      <c r="B3268">
        <v>9415908</v>
      </c>
      <c r="C3268" s="6">
        <v>40625</v>
      </c>
      <c r="D3268">
        <v>0.21</v>
      </c>
      <c r="E3268" t="s">
        <v>62</v>
      </c>
    </row>
    <row r="3269" spans="1:5" x14ac:dyDescent="0.25">
      <c r="A3269" s="5" t="s">
        <v>27</v>
      </c>
      <c r="B3269">
        <v>9415908</v>
      </c>
      <c r="C3269" s="6">
        <v>40626</v>
      </c>
      <c r="D3269">
        <v>0.22</v>
      </c>
      <c r="E3269" t="s">
        <v>62</v>
      </c>
    </row>
    <row r="3270" spans="1:5" x14ac:dyDescent="0.25">
      <c r="A3270" s="5" t="s">
        <v>27</v>
      </c>
      <c r="B3270">
        <v>9415908</v>
      </c>
      <c r="C3270" s="6">
        <v>40627</v>
      </c>
      <c r="D3270">
        <v>0.22</v>
      </c>
      <c r="E3270" t="s">
        <v>62</v>
      </c>
    </row>
    <row r="3271" spans="1:5" x14ac:dyDescent="0.25">
      <c r="A3271" s="5" t="s">
        <v>27</v>
      </c>
      <c r="B3271">
        <v>9415908</v>
      </c>
      <c r="C3271" s="6">
        <v>40628</v>
      </c>
      <c r="D3271">
        <v>0.22</v>
      </c>
      <c r="E3271" t="s">
        <v>62</v>
      </c>
    </row>
    <row r="3272" spans="1:5" x14ac:dyDescent="0.25">
      <c r="A3272" s="5" t="s">
        <v>27</v>
      </c>
      <c r="B3272">
        <v>9415908</v>
      </c>
      <c r="C3272" s="6">
        <v>40629</v>
      </c>
      <c r="D3272">
        <v>0.22</v>
      </c>
      <c r="E3272" t="s">
        <v>62</v>
      </c>
    </row>
    <row r="3273" spans="1:5" x14ac:dyDescent="0.25">
      <c r="A3273" s="5" t="s">
        <v>27</v>
      </c>
      <c r="B3273">
        <v>9415908</v>
      </c>
      <c r="C3273" s="6">
        <v>40630</v>
      </c>
      <c r="D3273">
        <v>0.22</v>
      </c>
      <c r="E3273" t="s">
        <v>62</v>
      </c>
    </row>
    <row r="3274" spans="1:5" x14ac:dyDescent="0.25">
      <c r="A3274" s="5" t="s">
        <v>27</v>
      </c>
      <c r="B3274">
        <v>9415908</v>
      </c>
      <c r="C3274" s="6">
        <v>40631</v>
      </c>
      <c r="D3274">
        <v>0.21</v>
      </c>
      <c r="E3274" t="s">
        <v>62</v>
      </c>
    </row>
    <row r="3275" spans="1:5" x14ac:dyDescent="0.25">
      <c r="A3275" s="5" t="s">
        <v>27</v>
      </c>
      <c r="B3275">
        <v>9415908</v>
      </c>
      <c r="C3275" s="6">
        <v>40632</v>
      </c>
      <c r="D3275">
        <v>0.22</v>
      </c>
      <c r="E3275" t="s">
        <v>62</v>
      </c>
    </row>
    <row r="3276" spans="1:5" x14ac:dyDescent="0.25">
      <c r="A3276" s="5" t="s">
        <v>27</v>
      </c>
      <c r="B3276">
        <v>9415908</v>
      </c>
      <c r="C3276" s="6">
        <v>40633</v>
      </c>
      <c r="D3276">
        <v>0.22</v>
      </c>
      <c r="E3276" t="s">
        <v>62</v>
      </c>
    </row>
    <row r="3277" spans="1:5" x14ac:dyDescent="0.25">
      <c r="A3277" s="5" t="s">
        <v>27</v>
      </c>
      <c r="B3277">
        <v>9415908</v>
      </c>
      <c r="C3277" s="6">
        <v>40634</v>
      </c>
      <c r="D3277">
        <v>0.22</v>
      </c>
      <c r="E3277" t="s">
        <v>62</v>
      </c>
    </row>
    <row r="3278" spans="1:5" x14ac:dyDescent="0.25">
      <c r="A3278" s="5" t="s">
        <v>27</v>
      </c>
      <c r="B3278">
        <v>9415908</v>
      </c>
      <c r="C3278" s="6">
        <v>40635</v>
      </c>
      <c r="D3278">
        <v>0.22</v>
      </c>
      <c r="E3278" t="s">
        <v>62</v>
      </c>
    </row>
    <row r="3279" spans="1:5" x14ac:dyDescent="0.25">
      <c r="A3279" s="5" t="s">
        <v>27</v>
      </c>
      <c r="B3279">
        <v>9415908</v>
      </c>
      <c r="C3279" s="6">
        <v>40636</v>
      </c>
      <c r="D3279">
        <v>0.22</v>
      </c>
      <c r="E3279" t="s">
        <v>62</v>
      </c>
    </row>
    <row r="3280" spans="1:5" x14ac:dyDescent="0.25">
      <c r="A3280" s="5" t="s">
        <v>27</v>
      </c>
      <c r="B3280">
        <v>9415908</v>
      </c>
      <c r="C3280" s="6">
        <v>40637</v>
      </c>
      <c r="D3280">
        <v>0.22</v>
      </c>
      <c r="E3280" t="s">
        <v>62</v>
      </c>
    </row>
    <row r="3281" spans="1:5" x14ac:dyDescent="0.25">
      <c r="A3281" s="5" t="s">
        <v>27</v>
      </c>
      <c r="B3281">
        <v>9415908</v>
      </c>
      <c r="C3281" s="6">
        <v>40638</v>
      </c>
      <c r="D3281">
        <v>0.22</v>
      </c>
      <c r="E3281" t="s">
        <v>62</v>
      </c>
    </row>
    <row r="3282" spans="1:5" x14ac:dyDescent="0.25">
      <c r="A3282" s="5" t="s">
        <v>27</v>
      </c>
      <c r="B3282">
        <v>9415908</v>
      </c>
      <c r="C3282" s="6">
        <v>40639</v>
      </c>
      <c r="D3282">
        <v>0.22</v>
      </c>
      <c r="E3282" t="s">
        <v>62</v>
      </c>
    </row>
    <row r="3283" spans="1:5" x14ac:dyDescent="0.25">
      <c r="A3283" s="5" t="s">
        <v>27</v>
      </c>
      <c r="B3283">
        <v>9415908</v>
      </c>
      <c r="C3283" s="6">
        <v>40640</v>
      </c>
      <c r="D3283">
        <v>0.23</v>
      </c>
      <c r="E3283" t="s">
        <v>62</v>
      </c>
    </row>
    <row r="3284" spans="1:5" x14ac:dyDescent="0.25">
      <c r="A3284" s="5" t="s">
        <v>27</v>
      </c>
      <c r="B3284">
        <v>9415908</v>
      </c>
      <c r="C3284" s="6">
        <v>40641</v>
      </c>
      <c r="D3284">
        <v>0.23</v>
      </c>
      <c r="E3284" t="s">
        <v>62</v>
      </c>
    </row>
    <row r="3285" spans="1:5" x14ac:dyDescent="0.25">
      <c r="A3285" s="5" t="s">
        <v>27</v>
      </c>
      <c r="B3285">
        <v>9415908</v>
      </c>
      <c r="C3285" s="6">
        <v>40642</v>
      </c>
      <c r="D3285">
        <v>0.22</v>
      </c>
      <c r="E3285" t="s">
        <v>62</v>
      </c>
    </row>
    <row r="3286" spans="1:5" x14ac:dyDescent="0.25">
      <c r="A3286" s="5" t="s">
        <v>27</v>
      </c>
      <c r="B3286">
        <v>9415908</v>
      </c>
      <c r="C3286" s="6">
        <v>40643</v>
      </c>
      <c r="D3286">
        <v>0.22</v>
      </c>
      <c r="E3286" t="s">
        <v>62</v>
      </c>
    </row>
    <row r="3287" spans="1:5" x14ac:dyDescent="0.25">
      <c r="A3287" s="5" t="s">
        <v>27</v>
      </c>
      <c r="B3287">
        <v>9415908</v>
      </c>
      <c r="C3287" s="6">
        <v>40644</v>
      </c>
      <c r="D3287">
        <v>0.22</v>
      </c>
      <c r="E3287" t="s">
        <v>62</v>
      </c>
    </row>
    <row r="3288" spans="1:5" x14ac:dyDescent="0.25">
      <c r="A3288" s="5" t="s">
        <v>27</v>
      </c>
      <c r="B3288">
        <v>9415908</v>
      </c>
      <c r="C3288" s="6">
        <v>40645</v>
      </c>
      <c r="D3288">
        <v>0.22</v>
      </c>
      <c r="E3288" t="s">
        <v>62</v>
      </c>
    </row>
    <row r="3289" spans="1:5" x14ac:dyDescent="0.25">
      <c r="A3289" s="5" t="s">
        <v>27</v>
      </c>
      <c r="B3289">
        <v>9415908</v>
      </c>
      <c r="C3289" s="6">
        <v>40646</v>
      </c>
      <c r="D3289">
        <v>0.22</v>
      </c>
      <c r="E3289" t="s">
        <v>62</v>
      </c>
    </row>
    <row r="3290" spans="1:5" x14ac:dyDescent="0.25">
      <c r="A3290" s="5" t="s">
        <v>27</v>
      </c>
      <c r="B3290">
        <v>9415908</v>
      </c>
      <c r="C3290" s="6">
        <v>40647</v>
      </c>
      <c r="D3290">
        <v>0.22</v>
      </c>
      <c r="E3290" t="s">
        <v>62</v>
      </c>
    </row>
    <row r="3291" spans="1:5" x14ac:dyDescent="0.25">
      <c r="A3291" s="5" t="s">
        <v>27</v>
      </c>
      <c r="B3291">
        <v>9415908</v>
      </c>
      <c r="C3291" s="6">
        <v>40648</v>
      </c>
      <c r="D3291">
        <v>0.21</v>
      </c>
      <c r="E3291" t="s">
        <v>62</v>
      </c>
    </row>
    <row r="3292" spans="1:5" x14ac:dyDescent="0.25">
      <c r="A3292" s="5" t="s">
        <v>27</v>
      </c>
      <c r="B3292">
        <v>9415908</v>
      </c>
      <c r="C3292" s="6">
        <v>40649</v>
      </c>
      <c r="D3292">
        <v>0.21</v>
      </c>
      <c r="E3292" t="s">
        <v>62</v>
      </c>
    </row>
    <row r="3293" spans="1:5" x14ac:dyDescent="0.25">
      <c r="A3293" s="5" t="s">
        <v>27</v>
      </c>
      <c r="B3293">
        <v>9415908</v>
      </c>
      <c r="C3293" s="6">
        <v>40650</v>
      </c>
      <c r="D3293">
        <v>0.22</v>
      </c>
      <c r="E3293" t="s">
        <v>62</v>
      </c>
    </row>
    <row r="3294" spans="1:5" x14ac:dyDescent="0.25">
      <c r="A3294" s="5" t="s">
        <v>27</v>
      </c>
      <c r="B3294">
        <v>9415908</v>
      </c>
      <c r="C3294" s="6">
        <v>40651</v>
      </c>
      <c r="D3294">
        <v>0.22</v>
      </c>
      <c r="E3294" t="s">
        <v>62</v>
      </c>
    </row>
    <row r="3295" spans="1:5" x14ac:dyDescent="0.25">
      <c r="A3295" s="5" t="s">
        <v>27</v>
      </c>
      <c r="B3295">
        <v>9415908</v>
      </c>
      <c r="C3295" s="6">
        <v>40652</v>
      </c>
      <c r="D3295">
        <v>0.22</v>
      </c>
      <c r="E3295" t="s">
        <v>62</v>
      </c>
    </row>
    <row r="3296" spans="1:5" x14ac:dyDescent="0.25">
      <c r="A3296" s="5" t="s">
        <v>27</v>
      </c>
      <c r="B3296">
        <v>9415908</v>
      </c>
      <c r="C3296" s="6">
        <v>40653</v>
      </c>
      <c r="D3296">
        <v>0.22</v>
      </c>
      <c r="E3296" t="s">
        <v>62</v>
      </c>
    </row>
    <row r="3297" spans="1:5" x14ac:dyDescent="0.25">
      <c r="A3297" s="5" t="s">
        <v>27</v>
      </c>
      <c r="B3297">
        <v>9415908</v>
      </c>
      <c r="C3297" s="6">
        <v>40654</v>
      </c>
      <c r="D3297">
        <v>0.22</v>
      </c>
      <c r="E3297" t="s">
        <v>62</v>
      </c>
    </row>
    <row r="3298" spans="1:5" x14ac:dyDescent="0.25">
      <c r="A3298" s="5" t="s">
        <v>27</v>
      </c>
      <c r="B3298">
        <v>9415908</v>
      </c>
      <c r="C3298" s="6">
        <v>40655</v>
      </c>
      <c r="D3298">
        <v>0.22</v>
      </c>
      <c r="E3298" t="s">
        <v>62</v>
      </c>
    </row>
    <row r="3299" spans="1:5" x14ac:dyDescent="0.25">
      <c r="A3299" s="5" t="s">
        <v>27</v>
      </c>
      <c r="B3299">
        <v>9415908</v>
      </c>
      <c r="C3299" s="6">
        <v>40656</v>
      </c>
      <c r="D3299">
        <v>0.22</v>
      </c>
      <c r="E3299" t="s">
        <v>62</v>
      </c>
    </row>
    <row r="3300" spans="1:5" x14ac:dyDescent="0.25">
      <c r="A3300" s="5" t="s">
        <v>27</v>
      </c>
      <c r="B3300">
        <v>9415908</v>
      </c>
      <c r="C3300" s="6">
        <v>40657</v>
      </c>
      <c r="D3300">
        <v>0.22</v>
      </c>
      <c r="E3300" t="s">
        <v>62</v>
      </c>
    </row>
    <row r="3301" spans="1:5" x14ac:dyDescent="0.25">
      <c r="A3301" s="5" t="s">
        <v>27</v>
      </c>
      <c r="B3301">
        <v>9415908</v>
      </c>
      <c r="C3301" s="6">
        <v>40658</v>
      </c>
      <c r="D3301">
        <v>0.22</v>
      </c>
      <c r="E3301" t="s">
        <v>62</v>
      </c>
    </row>
    <row r="3302" spans="1:5" x14ac:dyDescent="0.25">
      <c r="A3302" s="5" t="s">
        <v>27</v>
      </c>
      <c r="B3302">
        <v>9415908</v>
      </c>
      <c r="C3302" s="6">
        <v>40659</v>
      </c>
      <c r="D3302">
        <v>0.22</v>
      </c>
      <c r="E3302" t="s">
        <v>62</v>
      </c>
    </row>
    <row r="3303" spans="1:5" x14ac:dyDescent="0.25">
      <c r="A3303" s="5" t="s">
        <v>27</v>
      </c>
      <c r="B3303">
        <v>9415908</v>
      </c>
      <c r="C3303" s="6">
        <v>40660</v>
      </c>
      <c r="D3303">
        <v>0.22</v>
      </c>
      <c r="E3303" t="s">
        <v>62</v>
      </c>
    </row>
    <row r="3304" spans="1:5" x14ac:dyDescent="0.25">
      <c r="A3304" s="5" t="s">
        <v>27</v>
      </c>
      <c r="B3304">
        <v>9415908</v>
      </c>
      <c r="C3304" s="6">
        <v>40661</v>
      </c>
      <c r="D3304">
        <v>0.22</v>
      </c>
      <c r="E3304" t="s">
        <v>62</v>
      </c>
    </row>
    <row r="3305" spans="1:5" x14ac:dyDescent="0.25">
      <c r="A3305" s="5" t="s">
        <v>27</v>
      </c>
      <c r="B3305">
        <v>9415908</v>
      </c>
      <c r="C3305" s="6">
        <v>40662</v>
      </c>
      <c r="D3305">
        <v>0.22</v>
      </c>
      <c r="E3305" t="s">
        <v>62</v>
      </c>
    </row>
    <row r="3306" spans="1:5" x14ac:dyDescent="0.25">
      <c r="A3306" s="5" t="s">
        <v>27</v>
      </c>
      <c r="B3306">
        <v>9415908</v>
      </c>
      <c r="C3306" s="6">
        <v>40663</v>
      </c>
      <c r="D3306">
        <v>0.21</v>
      </c>
      <c r="E3306" t="s">
        <v>62</v>
      </c>
    </row>
    <row r="3307" spans="1:5" x14ac:dyDescent="0.25">
      <c r="A3307" s="5" t="s">
        <v>27</v>
      </c>
      <c r="B3307">
        <v>9415908</v>
      </c>
      <c r="C3307" s="6">
        <v>40664</v>
      </c>
      <c r="D3307">
        <v>0.21</v>
      </c>
      <c r="E3307" t="s">
        <v>62</v>
      </c>
    </row>
    <row r="3308" spans="1:5" x14ac:dyDescent="0.25">
      <c r="A3308" s="5" t="s">
        <v>27</v>
      </c>
      <c r="B3308">
        <v>9415908</v>
      </c>
      <c r="C3308" s="6">
        <v>40665</v>
      </c>
      <c r="D3308">
        <v>0.22</v>
      </c>
      <c r="E3308" t="s">
        <v>62</v>
      </c>
    </row>
    <row r="3309" spans="1:5" x14ac:dyDescent="0.25">
      <c r="A3309" s="5" t="s">
        <v>27</v>
      </c>
      <c r="B3309">
        <v>9415908</v>
      </c>
      <c r="C3309" s="6">
        <v>40666</v>
      </c>
      <c r="D3309">
        <v>0.21</v>
      </c>
      <c r="E3309" t="s">
        <v>62</v>
      </c>
    </row>
    <row r="3310" spans="1:5" x14ac:dyDescent="0.25">
      <c r="A3310" s="5" t="s">
        <v>27</v>
      </c>
      <c r="B3310">
        <v>9415908</v>
      </c>
      <c r="C3310" s="6">
        <v>40667</v>
      </c>
      <c r="D3310">
        <v>0.21</v>
      </c>
      <c r="E3310" t="s">
        <v>62</v>
      </c>
    </row>
    <row r="3311" spans="1:5" x14ac:dyDescent="0.25">
      <c r="A3311" s="5" t="s">
        <v>27</v>
      </c>
      <c r="B3311">
        <v>9415908</v>
      </c>
      <c r="C3311" s="6">
        <v>40668</v>
      </c>
      <c r="D3311">
        <v>0.21</v>
      </c>
      <c r="E3311" t="s">
        <v>62</v>
      </c>
    </row>
    <row r="3312" spans="1:5" x14ac:dyDescent="0.25">
      <c r="A3312" s="5" t="s">
        <v>27</v>
      </c>
      <c r="B3312">
        <v>9415908</v>
      </c>
      <c r="C3312" s="6">
        <v>40669</v>
      </c>
      <c r="D3312">
        <v>0.21</v>
      </c>
      <c r="E3312" t="s">
        <v>62</v>
      </c>
    </row>
    <row r="3313" spans="1:5" x14ac:dyDescent="0.25">
      <c r="A3313" s="5" t="s">
        <v>27</v>
      </c>
      <c r="B3313">
        <v>9415908</v>
      </c>
      <c r="C3313" s="6">
        <v>40670</v>
      </c>
      <c r="D3313">
        <v>0.21</v>
      </c>
      <c r="E3313" t="s">
        <v>62</v>
      </c>
    </row>
    <row r="3314" spans="1:5" x14ac:dyDescent="0.25">
      <c r="A3314" s="5" t="s">
        <v>27</v>
      </c>
      <c r="B3314">
        <v>9415908</v>
      </c>
      <c r="C3314" s="6">
        <v>40671</v>
      </c>
      <c r="D3314">
        <v>0.21</v>
      </c>
      <c r="E3314" t="s">
        <v>62</v>
      </c>
    </row>
    <row r="3315" spans="1:5" x14ac:dyDescent="0.25">
      <c r="A3315" s="5" t="s">
        <v>27</v>
      </c>
      <c r="B3315">
        <v>9415908</v>
      </c>
      <c r="C3315" s="6">
        <v>40672</v>
      </c>
      <c r="D3315">
        <v>0.21</v>
      </c>
      <c r="E3315" t="s">
        <v>62</v>
      </c>
    </row>
    <row r="3316" spans="1:5" x14ac:dyDescent="0.25">
      <c r="A3316" s="5" t="s">
        <v>27</v>
      </c>
      <c r="B3316">
        <v>9415908</v>
      </c>
      <c r="C3316" s="6">
        <v>40673</v>
      </c>
      <c r="D3316">
        <v>0.21</v>
      </c>
      <c r="E3316" t="s">
        <v>62</v>
      </c>
    </row>
    <row r="3317" spans="1:5" x14ac:dyDescent="0.25">
      <c r="A3317" s="5" t="s">
        <v>27</v>
      </c>
      <c r="B3317">
        <v>9415908</v>
      </c>
      <c r="C3317" s="6">
        <v>40674</v>
      </c>
      <c r="D3317">
        <v>0.21</v>
      </c>
      <c r="E3317" t="s">
        <v>62</v>
      </c>
    </row>
    <row r="3318" spans="1:5" x14ac:dyDescent="0.25">
      <c r="A3318" s="5" t="s">
        <v>27</v>
      </c>
      <c r="B3318">
        <v>9415908</v>
      </c>
      <c r="C3318" s="6">
        <v>40675</v>
      </c>
      <c r="D3318">
        <v>0.21</v>
      </c>
      <c r="E3318" t="s">
        <v>62</v>
      </c>
    </row>
    <row r="3319" spans="1:5" x14ac:dyDescent="0.25">
      <c r="A3319" s="5" t="s">
        <v>27</v>
      </c>
      <c r="B3319">
        <v>9415908</v>
      </c>
      <c r="C3319" s="6">
        <v>40676</v>
      </c>
      <c r="D3319">
        <v>0.21</v>
      </c>
      <c r="E3319" t="s">
        <v>62</v>
      </c>
    </row>
    <row r="3320" spans="1:5" x14ac:dyDescent="0.25">
      <c r="A3320" s="5" t="s">
        <v>27</v>
      </c>
      <c r="B3320">
        <v>9415908</v>
      </c>
      <c r="C3320" s="6">
        <v>40677</v>
      </c>
      <c r="D3320">
        <v>0.21</v>
      </c>
      <c r="E3320" t="s">
        <v>62</v>
      </c>
    </row>
    <row r="3321" spans="1:5" x14ac:dyDescent="0.25">
      <c r="A3321" s="5" t="s">
        <v>27</v>
      </c>
      <c r="B3321">
        <v>9415908</v>
      </c>
      <c r="C3321" s="6">
        <v>40678</v>
      </c>
      <c r="D3321">
        <v>0.21</v>
      </c>
      <c r="E3321" t="s">
        <v>62</v>
      </c>
    </row>
    <row r="3322" spans="1:5" x14ac:dyDescent="0.25">
      <c r="A3322" s="5" t="s">
        <v>27</v>
      </c>
      <c r="B3322">
        <v>9415908</v>
      </c>
      <c r="C3322" s="6">
        <v>40679</v>
      </c>
      <c r="D3322">
        <v>0.21</v>
      </c>
      <c r="E3322" t="s">
        <v>62</v>
      </c>
    </row>
    <row r="3323" spans="1:5" x14ac:dyDescent="0.25">
      <c r="A3323" s="5" t="s">
        <v>27</v>
      </c>
      <c r="B3323">
        <v>9415908</v>
      </c>
      <c r="C3323" s="6">
        <v>40680</v>
      </c>
      <c r="D3323">
        <v>0.21</v>
      </c>
      <c r="E3323" t="s">
        <v>62</v>
      </c>
    </row>
    <row r="3324" spans="1:5" x14ac:dyDescent="0.25">
      <c r="A3324" s="5" t="s">
        <v>27</v>
      </c>
      <c r="B3324">
        <v>9415908</v>
      </c>
      <c r="C3324" s="6">
        <v>40681</v>
      </c>
      <c r="D3324">
        <v>0.21</v>
      </c>
      <c r="E3324" t="s">
        <v>62</v>
      </c>
    </row>
    <row r="3325" spans="1:5" x14ac:dyDescent="0.25">
      <c r="A3325" s="5" t="s">
        <v>27</v>
      </c>
      <c r="B3325">
        <v>9415908</v>
      </c>
      <c r="C3325" s="6">
        <v>40682</v>
      </c>
      <c r="D3325">
        <v>0.21</v>
      </c>
      <c r="E3325" t="s">
        <v>62</v>
      </c>
    </row>
    <row r="3326" spans="1:5" x14ac:dyDescent="0.25">
      <c r="A3326" s="5" t="s">
        <v>27</v>
      </c>
      <c r="B3326">
        <v>9415908</v>
      </c>
      <c r="C3326" s="6">
        <v>40683</v>
      </c>
      <c r="D3326">
        <v>0.21</v>
      </c>
      <c r="E3326" t="s">
        <v>62</v>
      </c>
    </row>
    <row r="3327" spans="1:5" x14ac:dyDescent="0.25">
      <c r="A3327" s="5" t="s">
        <v>27</v>
      </c>
      <c r="B3327">
        <v>9415908</v>
      </c>
      <c r="C3327" s="6">
        <v>40684</v>
      </c>
      <c r="D3327">
        <v>0.21</v>
      </c>
      <c r="E3327" t="s">
        <v>62</v>
      </c>
    </row>
    <row r="3328" spans="1:5" x14ac:dyDescent="0.25">
      <c r="A3328" s="5" t="s">
        <v>27</v>
      </c>
      <c r="B3328">
        <v>9415908</v>
      </c>
      <c r="C3328" s="6">
        <v>40685</v>
      </c>
      <c r="D3328">
        <v>0.21</v>
      </c>
      <c r="E3328" t="s">
        <v>62</v>
      </c>
    </row>
    <row r="3329" spans="1:5" x14ac:dyDescent="0.25">
      <c r="A3329" s="5" t="s">
        <v>27</v>
      </c>
      <c r="B3329">
        <v>9415908</v>
      </c>
      <c r="C3329" s="6">
        <v>40686</v>
      </c>
      <c r="D3329">
        <v>0.21</v>
      </c>
      <c r="E3329" t="s">
        <v>62</v>
      </c>
    </row>
    <row r="3330" spans="1:5" x14ac:dyDescent="0.25">
      <c r="A3330" s="5" t="s">
        <v>27</v>
      </c>
      <c r="B3330">
        <v>9415908</v>
      </c>
      <c r="C3330" s="6">
        <v>40687</v>
      </c>
      <c r="D3330">
        <v>0.21</v>
      </c>
      <c r="E3330" t="s">
        <v>62</v>
      </c>
    </row>
    <row r="3331" spans="1:5" x14ac:dyDescent="0.25">
      <c r="A3331" s="5" t="s">
        <v>27</v>
      </c>
      <c r="B3331">
        <v>9415908</v>
      </c>
      <c r="C3331" s="6">
        <v>40688</v>
      </c>
      <c r="D3331">
        <v>0.21</v>
      </c>
      <c r="E3331" t="s">
        <v>62</v>
      </c>
    </row>
    <row r="3332" spans="1:5" x14ac:dyDescent="0.25">
      <c r="A3332" s="5" t="s">
        <v>27</v>
      </c>
      <c r="B3332">
        <v>9415908</v>
      </c>
      <c r="C3332" s="6">
        <v>40689</v>
      </c>
      <c r="D3332">
        <v>0.21</v>
      </c>
      <c r="E3332" t="s">
        <v>62</v>
      </c>
    </row>
    <row r="3333" spans="1:5" x14ac:dyDescent="0.25">
      <c r="A3333" s="5" t="s">
        <v>27</v>
      </c>
      <c r="B3333">
        <v>9415908</v>
      </c>
      <c r="C3333" s="6">
        <v>40690</v>
      </c>
      <c r="D3333">
        <v>0.21</v>
      </c>
      <c r="E3333" t="s">
        <v>62</v>
      </c>
    </row>
    <row r="3334" spans="1:5" x14ac:dyDescent="0.25">
      <c r="A3334" s="5" t="s">
        <v>27</v>
      </c>
      <c r="B3334">
        <v>9415908</v>
      </c>
      <c r="C3334" s="6">
        <v>40691</v>
      </c>
      <c r="D3334">
        <v>0.21</v>
      </c>
      <c r="E3334" t="s">
        <v>62</v>
      </c>
    </row>
    <row r="3335" spans="1:5" x14ac:dyDescent="0.25">
      <c r="A3335" s="5" t="s">
        <v>27</v>
      </c>
      <c r="B3335">
        <v>9415908</v>
      </c>
      <c r="C3335" s="6">
        <v>40692</v>
      </c>
      <c r="D3335">
        <v>0.21</v>
      </c>
      <c r="E3335" t="s">
        <v>62</v>
      </c>
    </row>
    <row r="3336" spans="1:5" x14ac:dyDescent="0.25">
      <c r="A3336" s="5" t="s">
        <v>27</v>
      </c>
      <c r="B3336">
        <v>9415908</v>
      </c>
      <c r="C3336" s="6">
        <v>40693</v>
      </c>
      <c r="D3336">
        <v>0.21</v>
      </c>
      <c r="E3336" t="s">
        <v>62</v>
      </c>
    </row>
    <row r="3337" spans="1:5" x14ac:dyDescent="0.25">
      <c r="A3337" s="5" t="s">
        <v>27</v>
      </c>
      <c r="B3337">
        <v>9415908</v>
      </c>
      <c r="C3337" s="6">
        <v>40694</v>
      </c>
      <c r="D3337">
        <v>0.21</v>
      </c>
      <c r="E3337" t="s">
        <v>62</v>
      </c>
    </row>
    <row r="3338" spans="1:5" x14ac:dyDescent="0.25">
      <c r="A3338" s="5" t="s">
        <v>27</v>
      </c>
      <c r="B3338">
        <v>9415908</v>
      </c>
      <c r="C3338" s="6">
        <v>40695</v>
      </c>
      <c r="D3338">
        <v>0.21</v>
      </c>
      <c r="E3338" t="s">
        <v>62</v>
      </c>
    </row>
    <row r="3339" spans="1:5" x14ac:dyDescent="0.25">
      <c r="A3339" s="5" t="s">
        <v>27</v>
      </c>
      <c r="B3339">
        <v>9415908</v>
      </c>
      <c r="C3339" s="6">
        <v>40696</v>
      </c>
      <c r="D3339">
        <v>0.21</v>
      </c>
      <c r="E3339" t="s">
        <v>62</v>
      </c>
    </row>
    <row r="3340" spans="1:5" x14ac:dyDescent="0.25">
      <c r="A3340" s="5" t="s">
        <v>27</v>
      </c>
      <c r="B3340">
        <v>9415908</v>
      </c>
      <c r="C3340" s="6">
        <v>40697</v>
      </c>
      <c r="D3340">
        <v>0.21</v>
      </c>
      <c r="E3340" t="s">
        <v>62</v>
      </c>
    </row>
    <row r="3341" spans="1:5" x14ac:dyDescent="0.25">
      <c r="A3341" s="5" t="s">
        <v>27</v>
      </c>
      <c r="B3341">
        <v>9415908</v>
      </c>
      <c r="C3341" s="6">
        <v>40698</v>
      </c>
      <c r="D3341">
        <v>0.21</v>
      </c>
      <c r="E3341" t="s">
        <v>62</v>
      </c>
    </row>
    <row r="3342" spans="1:5" x14ac:dyDescent="0.25">
      <c r="A3342" s="5" t="s">
        <v>27</v>
      </c>
      <c r="B3342">
        <v>9415908</v>
      </c>
      <c r="C3342" s="6">
        <v>40699</v>
      </c>
      <c r="D3342">
        <v>0.21</v>
      </c>
      <c r="E3342" t="s">
        <v>62</v>
      </c>
    </row>
    <row r="3343" spans="1:5" x14ac:dyDescent="0.25">
      <c r="A3343" s="5" t="s">
        <v>27</v>
      </c>
      <c r="B3343">
        <v>9415908</v>
      </c>
      <c r="C3343" s="6">
        <v>40700</v>
      </c>
      <c r="D3343">
        <v>0.21</v>
      </c>
      <c r="E3343" t="s">
        <v>62</v>
      </c>
    </row>
    <row r="3344" spans="1:5" x14ac:dyDescent="0.25">
      <c r="A3344" s="5" t="s">
        <v>27</v>
      </c>
      <c r="B3344">
        <v>9415908</v>
      </c>
      <c r="C3344" s="6">
        <v>40701</v>
      </c>
      <c r="D3344">
        <v>0.21</v>
      </c>
      <c r="E3344" t="s">
        <v>62</v>
      </c>
    </row>
    <row r="3345" spans="1:5" x14ac:dyDescent="0.25">
      <c r="A3345" s="5" t="s">
        <v>27</v>
      </c>
      <c r="B3345">
        <v>9415908</v>
      </c>
      <c r="C3345" s="6">
        <v>40702</v>
      </c>
      <c r="D3345">
        <v>0.21</v>
      </c>
      <c r="E3345" t="s">
        <v>62</v>
      </c>
    </row>
    <row r="3346" spans="1:5" x14ac:dyDescent="0.25">
      <c r="A3346" s="5" t="s">
        <v>27</v>
      </c>
      <c r="B3346">
        <v>9415908</v>
      </c>
      <c r="C3346" s="6">
        <v>40703</v>
      </c>
      <c r="D3346">
        <v>0.21</v>
      </c>
      <c r="E3346" t="s">
        <v>62</v>
      </c>
    </row>
    <row r="3347" spans="1:5" x14ac:dyDescent="0.25">
      <c r="A3347" s="5" t="s">
        <v>27</v>
      </c>
      <c r="B3347">
        <v>9415908</v>
      </c>
      <c r="C3347" s="6">
        <v>40704</v>
      </c>
      <c r="D3347">
        <v>0.21</v>
      </c>
      <c r="E3347" t="s">
        <v>62</v>
      </c>
    </row>
    <row r="3348" spans="1:5" x14ac:dyDescent="0.25">
      <c r="A3348" s="5" t="s">
        <v>27</v>
      </c>
      <c r="B3348">
        <v>9415908</v>
      </c>
      <c r="C3348" s="6">
        <v>40705</v>
      </c>
      <c r="D3348">
        <v>0.21</v>
      </c>
      <c r="E3348" t="s">
        <v>62</v>
      </c>
    </row>
    <row r="3349" spans="1:5" x14ac:dyDescent="0.25">
      <c r="A3349" s="5" t="s">
        <v>27</v>
      </c>
      <c r="B3349">
        <v>9415908</v>
      </c>
      <c r="C3349" s="6">
        <v>40706</v>
      </c>
      <c r="D3349">
        <v>0.21</v>
      </c>
      <c r="E3349" t="s">
        <v>62</v>
      </c>
    </row>
    <row r="3350" spans="1:5" x14ac:dyDescent="0.25">
      <c r="A3350" s="5" t="s">
        <v>27</v>
      </c>
      <c r="B3350">
        <v>9415908</v>
      </c>
      <c r="C3350" s="6">
        <v>40707</v>
      </c>
      <c r="D3350">
        <v>0.21</v>
      </c>
      <c r="E3350" t="s">
        <v>62</v>
      </c>
    </row>
    <row r="3351" spans="1:5" x14ac:dyDescent="0.25">
      <c r="A3351" s="5" t="s">
        <v>27</v>
      </c>
      <c r="B3351">
        <v>9415908</v>
      </c>
      <c r="C3351" s="6">
        <v>40708</v>
      </c>
      <c r="D3351">
        <v>0.21</v>
      </c>
      <c r="E3351" t="s">
        <v>62</v>
      </c>
    </row>
    <row r="3352" spans="1:5" x14ac:dyDescent="0.25">
      <c r="A3352" s="5" t="s">
        <v>27</v>
      </c>
      <c r="B3352">
        <v>9415908</v>
      </c>
      <c r="C3352" s="6">
        <v>40709</v>
      </c>
      <c r="D3352">
        <v>0.21</v>
      </c>
      <c r="E3352" t="s">
        <v>62</v>
      </c>
    </row>
    <row r="3353" spans="1:5" x14ac:dyDescent="0.25">
      <c r="A3353" s="5" t="s">
        <v>27</v>
      </c>
      <c r="B3353">
        <v>9415908</v>
      </c>
      <c r="C3353" s="6">
        <v>40710</v>
      </c>
      <c r="D3353">
        <v>0.21</v>
      </c>
      <c r="E3353" t="s">
        <v>62</v>
      </c>
    </row>
    <row r="3354" spans="1:5" x14ac:dyDescent="0.25">
      <c r="A3354" s="5" t="s">
        <v>27</v>
      </c>
      <c r="B3354">
        <v>9415908</v>
      </c>
      <c r="C3354" s="6">
        <v>40711</v>
      </c>
      <c r="D3354">
        <v>0.21</v>
      </c>
      <c r="E3354" t="s">
        <v>62</v>
      </c>
    </row>
    <row r="3355" spans="1:5" x14ac:dyDescent="0.25">
      <c r="A3355" s="5" t="s">
        <v>27</v>
      </c>
      <c r="B3355">
        <v>9415908</v>
      </c>
      <c r="C3355" s="6">
        <v>40712</v>
      </c>
      <c r="D3355">
        <v>0.21</v>
      </c>
      <c r="E3355" t="s">
        <v>62</v>
      </c>
    </row>
    <row r="3356" spans="1:5" x14ac:dyDescent="0.25">
      <c r="A3356" s="5" t="s">
        <v>27</v>
      </c>
      <c r="B3356">
        <v>9415908</v>
      </c>
      <c r="C3356" s="6">
        <v>40713</v>
      </c>
      <c r="D3356">
        <v>0.21</v>
      </c>
      <c r="E3356" t="s">
        <v>62</v>
      </c>
    </row>
    <row r="3357" spans="1:5" x14ac:dyDescent="0.25">
      <c r="A3357" s="5" t="s">
        <v>27</v>
      </c>
      <c r="B3357">
        <v>9415908</v>
      </c>
      <c r="C3357" s="6">
        <v>40714</v>
      </c>
      <c r="D3357">
        <v>0.21</v>
      </c>
      <c r="E3357" t="s">
        <v>62</v>
      </c>
    </row>
    <row r="3358" spans="1:5" x14ac:dyDescent="0.25">
      <c r="A3358" s="5" t="s">
        <v>27</v>
      </c>
      <c r="B3358">
        <v>9415908</v>
      </c>
      <c r="C3358" s="6">
        <v>40715</v>
      </c>
      <c r="D3358">
        <v>0.21</v>
      </c>
      <c r="E3358" t="s">
        <v>62</v>
      </c>
    </row>
    <row r="3359" spans="1:5" x14ac:dyDescent="0.25">
      <c r="A3359" s="5" t="s">
        <v>27</v>
      </c>
      <c r="B3359">
        <v>9415908</v>
      </c>
      <c r="C3359" s="6">
        <v>40716</v>
      </c>
      <c r="D3359">
        <v>0.21</v>
      </c>
      <c r="E3359" t="s">
        <v>62</v>
      </c>
    </row>
    <row r="3360" spans="1:5" x14ac:dyDescent="0.25">
      <c r="A3360" s="5" t="s">
        <v>27</v>
      </c>
      <c r="B3360">
        <v>9415908</v>
      </c>
      <c r="C3360" s="6">
        <v>40717</v>
      </c>
      <c r="D3360">
        <v>0.21</v>
      </c>
      <c r="E3360" t="s">
        <v>62</v>
      </c>
    </row>
    <row r="3361" spans="1:5" x14ac:dyDescent="0.25">
      <c r="A3361" s="5" t="s">
        <v>27</v>
      </c>
      <c r="B3361">
        <v>9415908</v>
      </c>
      <c r="C3361" s="6">
        <v>40718</v>
      </c>
      <c r="D3361">
        <v>0.21</v>
      </c>
      <c r="E3361" t="s">
        <v>62</v>
      </c>
    </row>
    <row r="3362" spans="1:5" x14ac:dyDescent="0.25">
      <c r="A3362" s="5" t="s">
        <v>27</v>
      </c>
      <c r="B3362">
        <v>9415908</v>
      </c>
      <c r="C3362" s="6">
        <v>40719</v>
      </c>
      <c r="D3362">
        <v>0.21</v>
      </c>
      <c r="E3362" t="s">
        <v>62</v>
      </c>
    </row>
    <row r="3363" spans="1:5" x14ac:dyDescent="0.25">
      <c r="A3363" s="5" t="s">
        <v>27</v>
      </c>
      <c r="B3363">
        <v>9415908</v>
      </c>
      <c r="C3363" s="6">
        <v>40720</v>
      </c>
      <c r="D3363">
        <v>0.21</v>
      </c>
      <c r="E3363" t="s">
        <v>62</v>
      </c>
    </row>
    <row r="3364" spans="1:5" x14ac:dyDescent="0.25">
      <c r="A3364" s="5" t="s">
        <v>27</v>
      </c>
      <c r="B3364">
        <v>9415908</v>
      </c>
      <c r="C3364" s="6">
        <v>40721</v>
      </c>
      <c r="D3364">
        <v>0.21</v>
      </c>
      <c r="E3364" t="s">
        <v>62</v>
      </c>
    </row>
    <row r="3365" spans="1:5" x14ac:dyDescent="0.25">
      <c r="A3365" s="5" t="s">
        <v>27</v>
      </c>
      <c r="B3365">
        <v>9415908</v>
      </c>
      <c r="C3365" s="6">
        <v>40722</v>
      </c>
      <c r="D3365">
        <v>0.21</v>
      </c>
      <c r="E3365" t="s">
        <v>62</v>
      </c>
    </row>
    <row r="3366" spans="1:5" x14ac:dyDescent="0.25">
      <c r="A3366" s="5" t="s">
        <v>27</v>
      </c>
      <c r="B3366">
        <v>9415908</v>
      </c>
      <c r="C3366" s="6">
        <v>40723</v>
      </c>
      <c r="D3366">
        <v>0.21</v>
      </c>
      <c r="E3366" t="s">
        <v>62</v>
      </c>
    </row>
    <row r="3367" spans="1:5" x14ac:dyDescent="0.25">
      <c r="A3367" s="5" t="s">
        <v>27</v>
      </c>
      <c r="B3367">
        <v>9415908</v>
      </c>
      <c r="C3367" s="6">
        <v>40724</v>
      </c>
      <c r="D3367">
        <v>0.21</v>
      </c>
      <c r="E3367" t="s">
        <v>62</v>
      </c>
    </row>
    <row r="3368" spans="1:5" x14ac:dyDescent="0.25">
      <c r="A3368" s="5" t="s">
        <v>27</v>
      </c>
      <c r="B3368">
        <v>9415908</v>
      </c>
      <c r="C3368" s="6">
        <v>40725</v>
      </c>
      <c r="D3368">
        <v>0.21</v>
      </c>
      <c r="E3368" t="s">
        <v>62</v>
      </c>
    </row>
    <row r="3369" spans="1:5" x14ac:dyDescent="0.25">
      <c r="A3369" s="5" t="s">
        <v>27</v>
      </c>
      <c r="B3369">
        <v>9415908</v>
      </c>
      <c r="C3369" s="6">
        <v>40726</v>
      </c>
      <c r="D3369">
        <v>0.21</v>
      </c>
      <c r="E3369" t="s">
        <v>62</v>
      </c>
    </row>
    <row r="3370" spans="1:5" x14ac:dyDescent="0.25">
      <c r="A3370" s="5" t="s">
        <v>27</v>
      </c>
      <c r="B3370">
        <v>9415908</v>
      </c>
      <c r="C3370" s="6">
        <v>40727</v>
      </c>
      <c r="D3370">
        <v>0.19</v>
      </c>
      <c r="E3370" t="s">
        <v>62</v>
      </c>
    </row>
    <row r="3371" spans="1:5" x14ac:dyDescent="0.25">
      <c r="A3371" s="5" t="s">
        <v>27</v>
      </c>
      <c r="B3371">
        <v>9415908</v>
      </c>
      <c r="C3371" s="6">
        <v>40728</v>
      </c>
      <c r="D3371">
        <v>0.19</v>
      </c>
      <c r="E3371" t="s">
        <v>62</v>
      </c>
    </row>
    <row r="3372" spans="1:5" x14ac:dyDescent="0.25">
      <c r="A3372" s="5" t="s">
        <v>27</v>
      </c>
      <c r="B3372">
        <v>9415908</v>
      </c>
      <c r="C3372" s="6">
        <v>40729</v>
      </c>
      <c r="D3372">
        <v>0.19</v>
      </c>
      <c r="E3372" t="s">
        <v>62</v>
      </c>
    </row>
    <row r="3373" spans="1:5" x14ac:dyDescent="0.25">
      <c r="A3373" s="5" t="s">
        <v>27</v>
      </c>
      <c r="B3373">
        <v>9415908</v>
      </c>
      <c r="C3373" s="6">
        <v>40730</v>
      </c>
      <c r="D3373">
        <v>0.19</v>
      </c>
      <c r="E3373" t="s">
        <v>62</v>
      </c>
    </row>
    <row r="3374" spans="1:5" x14ac:dyDescent="0.25">
      <c r="A3374" s="5" t="s">
        <v>27</v>
      </c>
      <c r="B3374">
        <v>9415908</v>
      </c>
      <c r="C3374" s="6">
        <v>40731</v>
      </c>
      <c r="D3374">
        <v>0.19</v>
      </c>
      <c r="E3374" t="s">
        <v>62</v>
      </c>
    </row>
    <row r="3375" spans="1:5" x14ac:dyDescent="0.25">
      <c r="A3375" s="5" t="s">
        <v>27</v>
      </c>
      <c r="B3375">
        <v>9415908</v>
      </c>
      <c r="C3375" s="6">
        <v>40732</v>
      </c>
      <c r="D3375">
        <v>0.19</v>
      </c>
      <c r="E3375" t="s">
        <v>62</v>
      </c>
    </row>
    <row r="3376" spans="1:5" x14ac:dyDescent="0.25">
      <c r="A3376" s="5" t="s">
        <v>27</v>
      </c>
      <c r="B3376">
        <v>9415908</v>
      </c>
      <c r="C3376" s="6">
        <v>40733</v>
      </c>
      <c r="D3376">
        <v>0.19</v>
      </c>
      <c r="E3376" t="s">
        <v>62</v>
      </c>
    </row>
    <row r="3377" spans="1:5" x14ac:dyDescent="0.25">
      <c r="A3377" s="5" t="s">
        <v>27</v>
      </c>
      <c r="B3377">
        <v>9415908</v>
      </c>
      <c r="C3377" s="6">
        <v>40734</v>
      </c>
      <c r="D3377">
        <v>0.19</v>
      </c>
      <c r="E3377" t="s">
        <v>62</v>
      </c>
    </row>
    <row r="3378" spans="1:5" x14ac:dyDescent="0.25">
      <c r="A3378" s="5" t="s">
        <v>27</v>
      </c>
      <c r="B3378">
        <v>9415908</v>
      </c>
      <c r="C3378" s="6">
        <v>40735</v>
      </c>
      <c r="D3378">
        <v>0.19</v>
      </c>
      <c r="E3378" t="s">
        <v>62</v>
      </c>
    </row>
    <row r="3379" spans="1:5" x14ac:dyDescent="0.25">
      <c r="A3379" s="5" t="s">
        <v>27</v>
      </c>
      <c r="B3379">
        <v>9415908</v>
      </c>
      <c r="C3379" s="6">
        <v>40736</v>
      </c>
      <c r="D3379">
        <v>0.19</v>
      </c>
      <c r="E3379" t="s">
        <v>62</v>
      </c>
    </row>
    <row r="3380" spans="1:5" x14ac:dyDescent="0.25">
      <c r="A3380" s="5" t="s">
        <v>27</v>
      </c>
      <c r="B3380">
        <v>9415908</v>
      </c>
      <c r="C3380" s="6">
        <v>40737</v>
      </c>
      <c r="D3380">
        <v>0.19</v>
      </c>
      <c r="E3380" t="s">
        <v>62</v>
      </c>
    </row>
    <row r="3381" spans="1:5" x14ac:dyDescent="0.25">
      <c r="A3381" s="5" t="s">
        <v>27</v>
      </c>
      <c r="B3381">
        <v>9415908</v>
      </c>
      <c r="C3381" s="6">
        <v>40738</v>
      </c>
      <c r="D3381">
        <v>0.19</v>
      </c>
      <c r="E3381" t="s">
        <v>62</v>
      </c>
    </row>
    <row r="3382" spans="1:5" x14ac:dyDescent="0.25">
      <c r="A3382" s="5" t="s">
        <v>27</v>
      </c>
      <c r="B3382">
        <v>9415908</v>
      </c>
      <c r="C3382" s="6">
        <v>40739</v>
      </c>
      <c r="D3382">
        <v>0.19</v>
      </c>
      <c r="E3382" t="s">
        <v>62</v>
      </c>
    </row>
    <row r="3383" spans="1:5" x14ac:dyDescent="0.25">
      <c r="A3383" s="5" t="s">
        <v>27</v>
      </c>
      <c r="B3383">
        <v>9415908</v>
      </c>
      <c r="C3383" s="6">
        <v>40740</v>
      </c>
      <c r="D3383">
        <v>0.19</v>
      </c>
      <c r="E3383" t="s">
        <v>62</v>
      </c>
    </row>
    <row r="3384" spans="1:5" x14ac:dyDescent="0.25">
      <c r="A3384" s="5" t="s">
        <v>27</v>
      </c>
      <c r="B3384">
        <v>9415908</v>
      </c>
      <c r="C3384" s="6">
        <v>40741</v>
      </c>
      <c r="D3384">
        <v>0.19</v>
      </c>
      <c r="E3384" t="s">
        <v>62</v>
      </c>
    </row>
    <row r="3385" spans="1:5" x14ac:dyDescent="0.25">
      <c r="A3385" s="5" t="s">
        <v>27</v>
      </c>
      <c r="B3385">
        <v>9415908</v>
      </c>
      <c r="C3385" s="6">
        <v>40742</v>
      </c>
      <c r="D3385">
        <v>0.19</v>
      </c>
      <c r="E3385" t="s">
        <v>62</v>
      </c>
    </row>
    <row r="3386" spans="1:5" x14ac:dyDescent="0.25">
      <c r="A3386" s="5" t="s">
        <v>27</v>
      </c>
      <c r="B3386">
        <v>9415908</v>
      </c>
      <c r="C3386" s="6">
        <v>40743</v>
      </c>
      <c r="D3386">
        <v>0.19</v>
      </c>
      <c r="E3386" t="s">
        <v>62</v>
      </c>
    </row>
    <row r="3387" spans="1:5" x14ac:dyDescent="0.25">
      <c r="A3387" s="5" t="s">
        <v>27</v>
      </c>
      <c r="B3387">
        <v>9415908</v>
      </c>
      <c r="C3387" s="6">
        <v>40744</v>
      </c>
      <c r="D3387">
        <v>0.19</v>
      </c>
      <c r="E3387" t="s">
        <v>62</v>
      </c>
    </row>
    <row r="3388" spans="1:5" x14ac:dyDescent="0.25">
      <c r="A3388" s="5" t="s">
        <v>27</v>
      </c>
      <c r="B3388">
        <v>9415908</v>
      </c>
      <c r="C3388" s="6">
        <v>40745</v>
      </c>
      <c r="D3388">
        <v>0.19</v>
      </c>
      <c r="E3388" t="s">
        <v>62</v>
      </c>
    </row>
    <row r="3389" spans="1:5" x14ac:dyDescent="0.25">
      <c r="A3389" s="5" t="s">
        <v>27</v>
      </c>
      <c r="B3389">
        <v>9415908</v>
      </c>
      <c r="C3389" s="6">
        <v>40746</v>
      </c>
      <c r="D3389">
        <v>0.19</v>
      </c>
      <c r="E3389" t="s">
        <v>62</v>
      </c>
    </row>
    <row r="3390" spans="1:5" x14ac:dyDescent="0.25">
      <c r="A3390" s="5" t="s">
        <v>27</v>
      </c>
      <c r="B3390">
        <v>9415908</v>
      </c>
      <c r="C3390" s="6">
        <v>40747</v>
      </c>
      <c r="D3390">
        <v>0.19</v>
      </c>
      <c r="E3390" t="s">
        <v>62</v>
      </c>
    </row>
    <row r="3391" spans="1:5" x14ac:dyDescent="0.25">
      <c r="A3391" s="5" t="s">
        <v>27</v>
      </c>
      <c r="B3391">
        <v>9415908</v>
      </c>
      <c r="C3391" s="6">
        <v>40748</v>
      </c>
      <c r="D3391">
        <v>0.19</v>
      </c>
      <c r="E3391" t="s">
        <v>62</v>
      </c>
    </row>
    <row r="3392" spans="1:5" x14ac:dyDescent="0.25">
      <c r="A3392" s="5" t="s">
        <v>27</v>
      </c>
      <c r="B3392">
        <v>9415908</v>
      </c>
      <c r="C3392" s="6">
        <v>40749</v>
      </c>
      <c r="D3392">
        <v>0.19</v>
      </c>
      <c r="E3392" t="s">
        <v>62</v>
      </c>
    </row>
    <row r="3393" spans="1:5" x14ac:dyDescent="0.25">
      <c r="A3393" s="5" t="s">
        <v>27</v>
      </c>
      <c r="B3393">
        <v>9415908</v>
      </c>
      <c r="C3393" s="6">
        <v>40750</v>
      </c>
      <c r="D3393">
        <v>0.19</v>
      </c>
      <c r="E3393" t="s">
        <v>62</v>
      </c>
    </row>
    <row r="3394" spans="1:5" x14ac:dyDescent="0.25">
      <c r="A3394" s="5" t="s">
        <v>27</v>
      </c>
      <c r="B3394">
        <v>9415908</v>
      </c>
      <c r="C3394" s="6">
        <v>40751</v>
      </c>
      <c r="D3394">
        <v>0.19</v>
      </c>
      <c r="E3394" t="s">
        <v>62</v>
      </c>
    </row>
    <row r="3395" spans="1:5" x14ac:dyDescent="0.25">
      <c r="A3395" s="5" t="s">
        <v>27</v>
      </c>
      <c r="B3395">
        <v>9415908</v>
      </c>
      <c r="C3395" s="6">
        <v>40752</v>
      </c>
      <c r="D3395">
        <v>0.19</v>
      </c>
      <c r="E3395" t="s">
        <v>62</v>
      </c>
    </row>
    <row r="3396" spans="1:5" x14ac:dyDescent="0.25">
      <c r="A3396" s="5" t="s">
        <v>27</v>
      </c>
      <c r="B3396">
        <v>9415908</v>
      </c>
      <c r="C3396" s="6">
        <v>40753</v>
      </c>
      <c r="D3396">
        <v>0.19</v>
      </c>
      <c r="E3396" t="s">
        <v>62</v>
      </c>
    </row>
    <row r="3397" spans="1:5" x14ac:dyDescent="0.25">
      <c r="A3397" s="5" t="s">
        <v>27</v>
      </c>
      <c r="B3397">
        <v>9415908</v>
      </c>
      <c r="C3397" s="6">
        <v>40754</v>
      </c>
      <c r="D3397">
        <v>0.19</v>
      </c>
      <c r="E3397" t="s">
        <v>62</v>
      </c>
    </row>
    <row r="3398" spans="1:5" x14ac:dyDescent="0.25">
      <c r="A3398" s="5" t="s">
        <v>27</v>
      </c>
      <c r="B3398">
        <v>9415908</v>
      </c>
      <c r="C3398" s="6">
        <v>40755</v>
      </c>
      <c r="D3398">
        <v>0.19</v>
      </c>
      <c r="E3398" t="s">
        <v>62</v>
      </c>
    </row>
    <row r="3399" spans="1:5" x14ac:dyDescent="0.25">
      <c r="A3399" s="5" t="s">
        <v>27</v>
      </c>
      <c r="B3399">
        <v>9415908</v>
      </c>
      <c r="C3399" s="6">
        <v>40756</v>
      </c>
      <c r="D3399">
        <v>0.19</v>
      </c>
      <c r="E3399" t="s">
        <v>62</v>
      </c>
    </row>
    <row r="3400" spans="1:5" x14ac:dyDescent="0.25">
      <c r="A3400" s="5" t="s">
        <v>27</v>
      </c>
      <c r="B3400">
        <v>9415908</v>
      </c>
      <c r="C3400" s="6">
        <v>40757</v>
      </c>
      <c r="D3400">
        <v>0.19</v>
      </c>
      <c r="E3400" t="s">
        <v>62</v>
      </c>
    </row>
    <row r="3401" spans="1:5" x14ac:dyDescent="0.25">
      <c r="A3401" s="5" t="s">
        <v>27</v>
      </c>
      <c r="B3401">
        <v>9415908</v>
      </c>
      <c r="C3401" s="6">
        <v>40758</v>
      </c>
      <c r="D3401">
        <v>0.19</v>
      </c>
      <c r="E3401" t="s">
        <v>62</v>
      </c>
    </row>
    <row r="3402" spans="1:5" x14ac:dyDescent="0.25">
      <c r="A3402" s="5" t="s">
        <v>27</v>
      </c>
      <c r="B3402">
        <v>9415908</v>
      </c>
      <c r="C3402" s="6">
        <v>40759</v>
      </c>
      <c r="D3402">
        <v>0.19</v>
      </c>
      <c r="E3402" t="s">
        <v>62</v>
      </c>
    </row>
    <row r="3403" spans="1:5" x14ac:dyDescent="0.25">
      <c r="A3403" s="5" t="s">
        <v>27</v>
      </c>
      <c r="B3403">
        <v>9415908</v>
      </c>
      <c r="C3403" s="6">
        <v>40760</v>
      </c>
      <c r="D3403">
        <v>0.19</v>
      </c>
      <c r="E3403" t="s">
        <v>62</v>
      </c>
    </row>
    <row r="3404" spans="1:5" x14ac:dyDescent="0.25">
      <c r="A3404" s="5" t="s">
        <v>27</v>
      </c>
      <c r="B3404">
        <v>9415908</v>
      </c>
      <c r="C3404" s="6">
        <v>40761</v>
      </c>
      <c r="D3404">
        <v>0.18</v>
      </c>
      <c r="E3404" t="s">
        <v>62</v>
      </c>
    </row>
    <row r="3405" spans="1:5" x14ac:dyDescent="0.25">
      <c r="A3405" s="5" t="s">
        <v>27</v>
      </c>
      <c r="B3405">
        <v>9415908</v>
      </c>
      <c r="C3405" s="6">
        <v>40762</v>
      </c>
      <c r="D3405">
        <v>0.18</v>
      </c>
      <c r="E3405" t="s">
        <v>62</v>
      </c>
    </row>
    <row r="3406" spans="1:5" x14ac:dyDescent="0.25">
      <c r="A3406" s="5" t="s">
        <v>27</v>
      </c>
      <c r="B3406">
        <v>9415908</v>
      </c>
      <c r="C3406" s="6">
        <v>40763</v>
      </c>
      <c r="D3406">
        <v>0.17</v>
      </c>
      <c r="E3406" t="s">
        <v>62</v>
      </c>
    </row>
    <row r="3407" spans="1:5" x14ac:dyDescent="0.25">
      <c r="A3407" s="5" t="s">
        <v>27</v>
      </c>
      <c r="B3407">
        <v>9415908</v>
      </c>
      <c r="C3407" s="6">
        <v>40764</v>
      </c>
      <c r="D3407">
        <v>0.17</v>
      </c>
      <c r="E3407" t="s">
        <v>62</v>
      </c>
    </row>
    <row r="3408" spans="1:5" x14ac:dyDescent="0.25">
      <c r="A3408" s="5" t="s">
        <v>27</v>
      </c>
      <c r="B3408">
        <v>9415908</v>
      </c>
      <c r="C3408" s="6">
        <v>40765</v>
      </c>
      <c r="D3408">
        <v>0.17</v>
      </c>
      <c r="E3408" t="s">
        <v>62</v>
      </c>
    </row>
    <row r="3409" spans="1:5" x14ac:dyDescent="0.25">
      <c r="A3409" s="5" t="s">
        <v>27</v>
      </c>
      <c r="B3409">
        <v>9415908</v>
      </c>
      <c r="C3409" s="6">
        <v>40766</v>
      </c>
      <c r="D3409">
        <v>0.16</v>
      </c>
      <c r="E3409" t="s">
        <v>62</v>
      </c>
    </row>
    <row r="3410" spans="1:5" x14ac:dyDescent="0.25">
      <c r="A3410" s="5" t="s">
        <v>27</v>
      </c>
      <c r="B3410">
        <v>9415908</v>
      </c>
      <c r="C3410" s="6">
        <v>40767</v>
      </c>
      <c r="D3410">
        <v>0.15</v>
      </c>
      <c r="E3410" t="s">
        <v>62</v>
      </c>
    </row>
    <row r="3411" spans="1:5" x14ac:dyDescent="0.25">
      <c r="A3411" s="5" t="s">
        <v>27</v>
      </c>
      <c r="B3411">
        <v>9415908</v>
      </c>
      <c r="C3411" s="6">
        <v>40768</v>
      </c>
      <c r="D3411">
        <v>0.16</v>
      </c>
      <c r="E3411" t="s">
        <v>62</v>
      </c>
    </row>
    <row r="3412" spans="1:5" x14ac:dyDescent="0.25">
      <c r="A3412" s="5" t="s">
        <v>27</v>
      </c>
      <c r="B3412">
        <v>9415908</v>
      </c>
      <c r="C3412" s="6">
        <v>40769</v>
      </c>
      <c r="D3412">
        <v>0.16</v>
      </c>
      <c r="E3412" t="s">
        <v>62</v>
      </c>
    </row>
    <row r="3413" spans="1:5" x14ac:dyDescent="0.25">
      <c r="A3413" s="5" t="s">
        <v>27</v>
      </c>
      <c r="B3413">
        <v>9415908</v>
      </c>
      <c r="C3413" s="6">
        <v>40770</v>
      </c>
      <c r="D3413">
        <v>0.17</v>
      </c>
      <c r="E3413" t="s">
        <v>62</v>
      </c>
    </row>
    <row r="3414" spans="1:5" x14ac:dyDescent="0.25">
      <c r="A3414" s="5" t="s">
        <v>27</v>
      </c>
      <c r="B3414">
        <v>9415908</v>
      </c>
      <c r="C3414" s="6">
        <v>40771</v>
      </c>
      <c r="D3414">
        <v>0.16</v>
      </c>
      <c r="E3414" t="s">
        <v>62</v>
      </c>
    </row>
    <row r="3415" spans="1:5" x14ac:dyDescent="0.25">
      <c r="A3415" s="5" t="s">
        <v>27</v>
      </c>
      <c r="B3415">
        <v>9415908</v>
      </c>
      <c r="C3415" s="6">
        <v>40772</v>
      </c>
      <c r="D3415">
        <v>0.16</v>
      </c>
      <c r="E3415" t="s">
        <v>62</v>
      </c>
    </row>
    <row r="3416" spans="1:5" x14ac:dyDescent="0.25">
      <c r="A3416" s="5" t="s">
        <v>27</v>
      </c>
      <c r="B3416">
        <v>9415908</v>
      </c>
      <c r="C3416" s="6">
        <v>40773</v>
      </c>
      <c r="D3416">
        <v>0.16</v>
      </c>
      <c r="E3416" t="s">
        <v>62</v>
      </c>
    </row>
    <row r="3417" spans="1:5" x14ac:dyDescent="0.25">
      <c r="A3417" s="5" t="s">
        <v>27</v>
      </c>
      <c r="B3417">
        <v>9415908</v>
      </c>
      <c r="C3417" s="6">
        <v>40774</v>
      </c>
      <c r="D3417">
        <v>0.16</v>
      </c>
      <c r="E3417" t="s">
        <v>62</v>
      </c>
    </row>
    <row r="3418" spans="1:5" x14ac:dyDescent="0.25">
      <c r="A3418" s="5" t="s">
        <v>27</v>
      </c>
      <c r="B3418">
        <v>9415908</v>
      </c>
      <c r="C3418" s="6">
        <v>40775</v>
      </c>
      <c r="D3418">
        <v>0.16</v>
      </c>
      <c r="E3418" t="s">
        <v>62</v>
      </c>
    </row>
    <row r="3419" spans="1:5" x14ac:dyDescent="0.25">
      <c r="A3419" s="5" t="s">
        <v>27</v>
      </c>
      <c r="B3419">
        <v>9415908</v>
      </c>
      <c r="C3419" s="6">
        <v>40776</v>
      </c>
      <c r="D3419">
        <v>0.16</v>
      </c>
      <c r="E3419" t="s">
        <v>62</v>
      </c>
    </row>
    <row r="3420" spans="1:5" x14ac:dyDescent="0.25">
      <c r="A3420" s="5" t="s">
        <v>27</v>
      </c>
      <c r="B3420">
        <v>9415908</v>
      </c>
      <c r="C3420" s="6">
        <v>40777</v>
      </c>
      <c r="D3420">
        <v>0.15</v>
      </c>
      <c r="E3420" t="s">
        <v>62</v>
      </c>
    </row>
    <row r="3421" spans="1:5" x14ac:dyDescent="0.25">
      <c r="A3421" s="5" t="s">
        <v>27</v>
      </c>
      <c r="B3421">
        <v>9415908</v>
      </c>
      <c r="C3421" s="6">
        <v>40778</v>
      </c>
      <c r="D3421">
        <v>0.15</v>
      </c>
      <c r="E3421" t="s">
        <v>62</v>
      </c>
    </row>
    <row r="3422" spans="1:5" x14ac:dyDescent="0.25">
      <c r="A3422" s="5" t="s">
        <v>27</v>
      </c>
      <c r="B3422">
        <v>9415908</v>
      </c>
      <c r="C3422" s="6">
        <v>40779</v>
      </c>
      <c r="D3422">
        <v>0.15</v>
      </c>
      <c r="E3422" t="s">
        <v>62</v>
      </c>
    </row>
    <row r="3423" spans="1:5" x14ac:dyDescent="0.25">
      <c r="A3423" s="5" t="s">
        <v>27</v>
      </c>
      <c r="B3423">
        <v>9415908</v>
      </c>
      <c r="C3423" s="6">
        <v>40780</v>
      </c>
      <c r="D3423">
        <v>0.14000000000000001</v>
      </c>
      <c r="E3423" t="s">
        <v>62</v>
      </c>
    </row>
    <row r="3424" spans="1:5" x14ac:dyDescent="0.25">
      <c r="A3424" s="5" t="s">
        <v>27</v>
      </c>
      <c r="B3424">
        <v>9415908</v>
      </c>
      <c r="C3424" s="6">
        <v>40781</v>
      </c>
      <c r="D3424">
        <v>0.14000000000000001</v>
      </c>
      <c r="E3424" t="s">
        <v>62</v>
      </c>
    </row>
    <row r="3425" spans="1:5" x14ac:dyDescent="0.25">
      <c r="A3425" s="5" t="s">
        <v>27</v>
      </c>
      <c r="B3425">
        <v>9415908</v>
      </c>
      <c r="C3425" s="6">
        <v>40782</v>
      </c>
      <c r="D3425">
        <v>0.14000000000000001</v>
      </c>
      <c r="E3425" t="s">
        <v>62</v>
      </c>
    </row>
    <row r="3426" spans="1:5" x14ac:dyDescent="0.25">
      <c r="A3426" s="5" t="s">
        <v>27</v>
      </c>
      <c r="B3426">
        <v>9415908</v>
      </c>
      <c r="C3426" s="6">
        <v>40783</v>
      </c>
      <c r="D3426">
        <v>0.15</v>
      </c>
      <c r="E3426" t="s">
        <v>62</v>
      </c>
    </row>
    <row r="3427" spans="1:5" x14ac:dyDescent="0.25">
      <c r="A3427" s="5" t="s">
        <v>27</v>
      </c>
      <c r="B3427">
        <v>9415908</v>
      </c>
      <c r="C3427" s="6">
        <v>40784</v>
      </c>
      <c r="D3427">
        <v>0.15</v>
      </c>
      <c r="E3427" t="s">
        <v>62</v>
      </c>
    </row>
    <row r="3428" spans="1:5" x14ac:dyDescent="0.25">
      <c r="A3428" s="5" t="s">
        <v>27</v>
      </c>
      <c r="B3428">
        <v>9415908</v>
      </c>
      <c r="C3428" s="6">
        <v>40785</v>
      </c>
      <c r="D3428">
        <v>0.14000000000000001</v>
      </c>
      <c r="E3428" t="s">
        <v>62</v>
      </c>
    </row>
    <row r="3429" spans="1:5" x14ac:dyDescent="0.25">
      <c r="A3429" s="5" t="s">
        <v>27</v>
      </c>
      <c r="B3429">
        <v>9415908</v>
      </c>
      <c r="C3429" s="6">
        <v>40786</v>
      </c>
      <c r="D3429">
        <v>0.14000000000000001</v>
      </c>
      <c r="E3429" t="s">
        <v>62</v>
      </c>
    </row>
    <row r="3430" spans="1:5" x14ac:dyDescent="0.25">
      <c r="A3430" s="5" t="s">
        <v>27</v>
      </c>
      <c r="B3430">
        <v>9415908</v>
      </c>
      <c r="C3430" s="6">
        <v>40787</v>
      </c>
      <c r="D3430">
        <v>0.14000000000000001</v>
      </c>
      <c r="E3430" t="s">
        <v>62</v>
      </c>
    </row>
    <row r="3431" spans="1:5" x14ac:dyDescent="0.25">
      <c r="A3431" s="5" t="s">
        <v>27</v>
      </c>
      <c r="B3431">
        <v>9415908</v>
      </c>
      <c r="C3431" s="6">
        <v>40788</v>
      </c>
      <c r="D3431">
        <v>0.14000000000000001</v>
      </c>
      <c r="E3431" t="s">
        <v>62</v>
      </c>
    </row>
    <row r="3432" spans="1:5" x14ac:dyDescent="0.25">
      <c r="A3432" s="5" t="s">
        <v>27</v>
      </c>
      <c r="B3432">
        <v>9415908</v>
      </c>
      <c r="C3432" s="6">
        <v>40789</v>
      </c>
      <c r="D3432">
        <v>0.14000000000000001</v>
      </c>
      <c r="E3432" t="s">
        <v>62</v>
      </c>
    </row>
    <row r="3433" spans="1:5" x14ac:dyDescent="0.25">
      <c r="A3433" s="5" t="s">
        <v>27</v>
      </c>
      <c r="B3433">
        <v>9415908</v>
      </c>
      <c r="C3433" s="6">
        <v>40790</v>
      </c>
      <c r="D3433">
        <v>0.14000000000000001</v>
      </c>
      <c r="E3433" t="s">
        <v>62</v>
      </c>
    </row>
    <row r="3434" spans="1:5" x14ac:dyDescent="0.25">
      <c r="A3434" s="5" t="s">
        <v>27</v>
      </c>
      <c r="B3434">
        <v>9415908</v>
      </c>
      <c r="C3434" s="6">
        <v>40791</v>
      </c>
      <c r="D3434">
        <v>0.14000000000000001</v>
      </c>
      <c r="E3434" t="s">
        <v>62</v>
      </c>
    </row>
    <row r="3435" spans="1:5" x14ac:dyDescent="0.25">
      <c r="A3435" s="5" t="s">
        <v>27</v>
      </c>
      <c r="B3435">
        <v>9415908</v>
      </c>
      <c r="C3435" s="6">
        <v>40792</v>
      </c>
      <c r="D3435">
        <v>0.15</v>
      </c>
      <c r="E3435" t="s">
        <v>62</v>
      </c>
    </row>
    <row r="3436" spans="1:5" x14ac:dyDescent="0.25">
      <c r="A3436" s="5" t="s">
        <v>27</v>
      </c>
      <c r="B3436">
        <v>9415908</v>
      </c>
      <c r="C3436" s="6">
        <v>40793</v>
      </c>
      <c r="D3436">
        <v>0.15</v>
      </c>
      <c r="E3436" t="s">
        <v>62</v>
      </c>
    </row>
    <row r="3437" spans="1:5" x14ac:dyDescent="0.25">
      <c r="A3437" s="5" t="s">
        <v>27</v>
      </c>
      <c r="B3437">
        <v>9415908</v>
      </c>
      <c r="C3437" s="6">
        <v>40794</v>
      </c>
      <c r="D3437">
        <v>0.15</v>
      </c>
      <c r="E3437" t="s">
        <v>62</v>
      </c>
    </row>
    <row r="3438" spans="1:5" x14ac:dyDescent="0.25">
      <c r="A3438" s="5" t="s">
        <v>27</v>
      </c>
      <c r="B3438">
        <v>9415908</v>
      </c>
      <c r="C3438" s="6">
        <v>40795</v>
      </c>
      <c r="D3438">
        <v>0.14000000000000001</v>
      </c>
      <c r="E3438" t="s">
        <v>62</v>
      </c>
    </row>
    <row r="3439" spans="1:5" x14ac:dyDescent="0.25">
      <c r="A3439" s="5" t="s">
        <v>27</v>
      </c>
      <c r="B3439">
        <v>9415908</v>
      </c>
      <c r="C3439" s="6">
        <v>40796</v>
      </c>
      <c r="D3439">
        <v>0.14000000000000001</v>
      </c>
      <c r="E3439" t="s">
        <v>62</v>
      </c>
    </row>
    <row r="3440" spans="1:5" x14ac:dyDescent="0.25">
      <c r="A3440" s="5" t="s">
        <v>27</v>
      </c>
      <c r="B3440">
        <v>9415908</v>
      </c>
      <c r="C3440" s="6">
        <v>40797</v>
      </c>
      <c r="D3440">
        <v>0.15</v>
      </c>
      <c r="E3440" t="s">
        <v>62</v>
      </c>
    </row>
    <row r="3441" spans="1:5" x14ac:dyDescent="0.25">
      <c r="A3441" s="5" t="s">
        <v>27</v>
      </c>
      <c r="B3441">
        <v>9415908</v>
      </c>
      <c r="C3441" s="6">
        <v>40798</v>
      </c>
      <c r="D3441">
        <v>0.15</v>
      </c>
      <c r="E3441" t="s">
        <v>62</v>
      </c>
    </row>
    <row r="3442" spans="1:5" x14ac:dyDescent="0.25">
      <c r="A3442" s="5" t="s">
        <v>27</v>
      </c>
      <c r="B3442">
        <v>9415908</v>
      </c>
      <c r="C3442" s="6">
        <v>40799</v>
      </c>
      <c r="D3442">
        <v>0.15</v>
      </c>
      <c r="E3442" t="s">
        <v>62</v>
      </c>
    </row>
    <row r="3443" spans="1:5" x14ac:dyDescent="0.25">
      <c r="A3443" s="5" t="s">
        <v>27</v>
      </c>
      <c r="B3443">
        <v>9415908</v>
      </c>
      <c r="C3443" s="6">
        <v>40800</v>
      </c>
      <c r="D3443">
        <v>0.15</v>
      </c>
      <c r="E3443" t="s">
        <v>62</v>
      </c>
    </row>
    <row r="3444" spans="1:5" x14ac:dyDescent="0.25">
      <c r="A3444" s="5" t="s">
        <v>27</v>
      </c>
      <c r="B3444">
        <v>9415908</v>
      </c>
      <c r="C3444" s="6">
        <v>40801</v>
      </c>
      <c r="D3444">
        <v>0.15</v>
      </c>
      <c r="E3444" t="s">
        <v>62</v>
      </c>
    </row>
    <row r="3445" spans="1:5" x14ac:dyDescent="0.25">
      <c r="A3445" s="5" t="s">
        <v>27</v>
      </c>
      <c r="B3445">
        <v>9415908</v>
      </c>
      <c r="C3445" s="6">
        <v>40802</v>
      </c>
      <c r="D3445">
        <v>0.15</v>
      </c>
      <c r="E3445" t="s">
        <v>62</v>
      </c>
    </row>
    <row r="3446" spans="1:5" x14ac:dyDescent="0.25">
      <c r="A3446" s="5" t="s">
        <v>27</v>
      </c>
      <c r="B3446">
        <v>9415908</v>
      </c>
      <c r="C3446" s="6">
        <v>40803</v>
      </c>
      <c r="D3446">
        <v>0.15</v>
      </c>
      <c r="E3446" t="s">
        <v>62</v>
      </c>
    </row>
    <row r="3447" spans="1:5" x14ac:dyDescent="0.25">
      <c r="A3447" s="5" t="s">
        <v>27</v>
      </c>
      <c r="B3447">
        <v>9415908</v>
      </c>
      <c r="C3447" s="6">
        <v>40804</v>
      </c>
      <c r="D3447">
        <v>0.15</v>
      </c>
      <c r="E3447" t="s">
        <v>62</v>
      </c>
    </row>
    <row r="3448" spans="1:5" x14ac:dyDescent="0.25">
      <c r="A3448" s="5" t="s">
        <v>27</v>
      </c>
      <c r="B3448">
        <v>9415908</v>
      </c>
      <c r="C3448" s="6">
        <v>40805</v>
      </c>
      <c r="D3448">
        <v>0.15</v>
      </c>
      <c r="E3448" t="s">
        <v>62</v>
      </c>
    </row>
    <row r="3449" spans="1:5" x14ac:dyDescent="0.25">
      <c r="A3449" s="5" t="s">
        <v>27</v>
      </c>
      <c r="B3449">
        <v>9415908</v>
      </c>
      <c r="C3449" s="6">
        <v>40806</v>
      </c>
      <c r="D3449">
        <v>0.15</v>
      </c>
      <c r="E3449" t="s">
        <v>62</v>
      </c>
    </row>
    <row r="3450" spans="1:5" x14ac:dyDescent="0.25">
      <c r="A3450" s="5" t="s">
        <v>27</v>
      </c>
      <c r="B3450">
        <v>9415908</v>
      </c>
      <c r="C3450" s="6">
        <v>40807</v>
      </c>
      <c r="D3450">
        <v>0.15</v>
      </c>
      <c r="E3450" t="s">
        <v>62</v>
      </c>
    </row>
    <row r="3451" spans="1:5" x14ac:dyDescent="0.25">
      <c r="A3451" s="5" t="s">
        <v>27</v>
      </c>
      <c r="B3451">
        <v>9415908</v>
      </c>
      <c r="C3451" s="6">
        <v>40808</v>
      </c>
      <c r="D3451">
        <v>0.15</v>
      </c>
      <c r="E3451" t="s">
        <v>62</v>
      </c>
    </row>
    <row r="3452" spans="1:5" x14ac:dyDescent="0.25">
      <c r="A3452" s="5" t="s">
        <v>27</v>
      </c>
      <c r="B3452">
        <v>9415908</v>
      </c>
      <c r="C3452" s="6">
        <v>40809</v>
      </c>
      <c r="D3452">
        <v>0.15</v>
      </c>
      <c r="E3452" t="s">
        <v>62</v>
      </c>
    </row>
    <row r="3453" spans="1:5" x14ac:dyDescent="0.25">
      <c r="A3453" s="5" t="s">
        <v>27</v>
      </c>
      <c r="B3453">
        <v>9415908</v>
      </c>
      <c r="C3453" s="6">
        <v>40810</v>
      </c>
      <c r="D3453">
        <v>0.14000000000000001</v>
      </c>
      <c r="E3453" t="s">
        <v>62</v>
      </c>
    </row>
    <row r="3454" spans="1:5" x14ac:dyDescent="0.25">
      <c r="A3454" s="5" t="s">
        <v>27</v>
      </c>
      <c r="B3454">
        <v>9415908</v>
      </c>
      <c r="C3454" s="6">
        <v>40811</v>
      </c>
      <c r="D3454">
        <v>0.14000000000000001</v>
      </c>
      <c r="E3454" t="s">
        <v>62</v>
      </c>
    </row>
    <row r="3455" spans="1:5" x14ac:dyDescent="0.25">
      <c r="A3455" s="5" t="s">
        <v>27</v>
      </c>
      <c r="B3455">
        <v>9415908</v>
      </c>
      <c r="C3455" s="6">
        <v>40812</v>
      </c>
      <c r="D3455">
        <v>0.14000000000000001</v>
      </c>
      <c r="E3455" t="s">
        <v>62</v>
      </c>
    </row>
    <row r="3456" spans="1:5" x14ac:dyDescent="0.25">
      <c r="A3456" s="5" t="s">
        <v>27</v>
      </c>
      <c r="B3456">
        <v>9415908</v>
      </c>
      <c r="C3456" s="6">
        <v>40813</v>
      </c>
      <c r="D3456">
        <v>0.14000000000000001</v>
      </c>
      <c r="E3456" t="s">
        <v>62</v>
      </c>
    </row>
    <row r="3457" spans="1:5" x14ac:dyDescent="0.25">
      <c r="A3457" s="5" t="s">
        <v>27</v>
      </c>
      <c r="B3457">
        <v>9415908</v>
      </c>
      <c r="C3457" s="6">
        <v>40814</v>
      </c>
      <c r="D3457">
        <v>0.14000000000000001</v>
      </c>
      <c r="E3457" t="s">
        <v>62</v>
      </c>
    </row>
    <row r="3458" spans="1:5" x14ac:dyDescent="0.25">
      <c r="A3458" s="5" t="s">
        <v>27</v>
      </c>
      <c r="B3458">
        <v>9415908</v>
      </c>
      <c r="C3458" s="6">
        <v>40815</v>
      </c>
      <c r="D3458">
        <v>0.14000000000000001</v>
      </c>
      <c r="E3458" t="s">
        <v>62</v>
      </c>
    </row>
    <row r="3459" spans="1:5" x14ac:dyDescent="0.25">
      <c r="A3459" s="5" t="s">
        <v>27</v>
      </c>
      <c r="B3459">
        <v>9415908</v>
      </c>
      <c r="C3459" s="6">
        <v>40816</v>
      </c>
      <c r="D3459">
        <v>0.14000000000000001</v>
      </c>
      <c r="E3459" t="s">
        <v>62</v>
      </c>
    </row>
    <row r="3460" spans="1:5" x14ac:dyDescent="0.25">
      <c r="A3460" s="5" t="s">
        <v>27</v>
      </c>
      <c r="B3460">
        <v>9415908</v>
      </c>
      <c r="C3460" s="6">
        <v>40817</v>
      </c>
      <c r="D3460">
        <v>0.15</v>
      </c>
      <c r="E3460" t="s">
        <v>62</v>
      </c>
    </row>
    <row r="3461" spans="1:5" x14ac:dyDescent="0.25">
      <c r="A3461" s="5" t="s">
        <v>27</v>
      </c>
      <c r="B3461">
        <v>9415908</v>
      </c>
      <c r="C3461" s="6">
        <v>40818</v>
      </c>
      <c r="D3461">
        <v>0.16</v>
      </c>
      <c r="E3461" t="s">
        <v>62</v>
      </c>
    </row>
    <row r="3462" spans="1:5" x14ac:dyDescent="0.25">
      <c r="A3462" s="5" t="s">
        <v>27</v>
      </c>
      <c r="B3462">
        <v>9415908</v>
      </c>
      <c r="C3462" s="6">
        <v>40819</v>
      </c>
      <c r="D3462">
        <v>0.17</v>
      </c>
      <c r="E3462" t="s">
        <v>62</v>
      </c>
    </row>
    <row r="3463" spans="1:5" x14ac:dyDescent="0.25">
      <c r="A3463" s="5" t="s">
        <v>27</v>
      </c>
      <c r="B3463">
        <v>9415908</v>
      </c>
      <c r="C3463" s="6">
        <v>40820</v>
      </c>
      <c r="D3463">
        <v>0.17</v>
      </c>
      <c r="E3463" t="s">
        <v>62</v>
      </c>
    </row>
    <row r="3464" spans="1:5" x14ac:dyDescent="0.25">
      <c r="A3464" s="5" t="s">
        <v>27</v>
      </c>
      <c r="B3464">
        <v>9415908</v>
      </c>
      <c r="C3464" s="6">
        <v>40821</v>
      </c>
      <c r="D3464">
        <v>0.17</v>
      </c>
      <c r="E3464" t="s">
        <v>62</v>
      </c>
    </row>
    <row r="3465" spans="1:5" x14ac:dyDescent="0.25">
      <c r="A3465" s="5" t="s">
        <v>27</v>
      </c>
      <c r="B3465">
        <v>9415908</v>
      </c>
      <c r="C3465" s="6">
        <v>40822</v>
      </c>
      <c r="D3465">
        <v>0.17</v>
      </c>
      <c r="E3465" t="s">
        <v>62</v>
      </c>
    </row>
    <row r="3466" spans="1:5" x14ac:dyDescent="0.25">
      <c r="A3466" s="5" t="s">
        <v>27</v>
      </c>
      <c r="B3466">
        <v>9415908</v>
      </c>
      <c r="C3466" s="6">
        <v>40823</v>
      </c>
      <c r="D3466">
        <v>0.17</v>
      </c>
      <c r="E3466" t="s">
        <v>62</v>
      </c>
    </row>
    <row r="3467" spans="1:5" x14ac:dyDescent="0.25">
      <c r="A3467" s="5" t="s">
        <v>27</v>
      </c>
      <c r="B3467">
        <v>9415908</v>
      </c>
      <c r="C3467" s="6">
        <v>40824</v>
      </c>
      <c r="D3467">
        <v>0.17</v>
      </c>
      <c r="E3467" t="s">
        <v>62</v>
      </c>
    </row>
    <row r="3468" spans="1:5" x14ac:dyDescent="0.25">
      <c r="A3468" s="5" t="s">
        <v>27</v>
      </c>
      <c r="B3468">
        <v>9415908</v>
      </c>
      <c r="C3468" s="6">
        <v>40825</v>
      </c>
      <c r="D3468">
        <v>0.17</v>
      </c>
      <c r="E3468" t="s">
        <v>62</v>
      </c>
    </row>
    <row r="3469" spans="1:5" x14ac:dyDescent="0.25">
      <c r="A3469" s="5" t="s">
        <v>27</v>
      </c>
      <c r="B3469">
        <v>9415908</v>
      </c>
      <c r="C3469" s="6">
        <v>40826</v>
      </c>
      <c r="D3469">
        <v>0.17</v>
      </c>
      <c r="E3469" t="s">
        <v>62</v>
      </c>
    </row>
    <row r="3470" spans="1:5" x14ac:dyDescent="0.25">
      <c r="A3470" s="5" t="s">
        <v>27</v>
      </c>
      <c r="B3470">
        <v>9415908</v>
      </c>
      <c r="C3470" s="6">
        <v>40827</v>
      </c>
      <c r="D3470">
        <v>0.17</v>
      </c>
      <c r="E3470" t="s">
        <v>62</v>
      </c>
    </row>
    <row r="3471" spans="1:5" x14ac:dyDescent="0.25">
      <c r="A3471" s="5" t="s">
        <v>27</v>
      </c>
      <c r="B3471">
        <v>9415908</v>
      </c>
      <c r="C3471" s="6">
        <v>40828</v>
      </c>
      <c r="D3471">
        <v>0.17</v>
      </c>
      <c r="E3471" t="s">
        <v>62</v>
      </c>
    </row>
    <row r="3472" spans="1:5" x14ac:dyDescent="0.25">
      <c r="A3472" s="5" t="s">
        <v>27</v>
      </c>
      <c r="B3472">
        <v>9415908</v>
      </c>
      <c r="C3472" s="6">
        <v>40829</v>
      </c>
      <c r="D3472">
        <v>0.17</v>
      </c>
      <c r="E3472" t="s">
        <v>62</v>
      </c>
    </row>
    <row r="3473" spans="1:5" x14ac:dyDescent="0.25">
      <c r="A3473" s="5" t="s">
        <v>27</v>
      </c>
      <c r="B3473">
        <v>9415908</v>
      </c>
      <c r="C3473" s="6">
        <v>40830</v>
      </c>
      <c r="D3473">
        <v>0.17</v>
      </c>
      <c r="E3473" t="s">
        <v>62</v>
      </c>
    </row>
    <row r="3474" spans="1:5" x14ac:dyDescent="0.25">
      <c r="A3474" s="5" t="s">
        <v>27</v>
      </c>
      <c r="B3474">
        <v>9415908</v>
      </c>
      <c r="C3474" s="6">
        <v>40831</v>
      </c>
      <c r="D3474">
        <v>0.15</v>
      </c>
      <c r="E3474" t="s">
        <v>62</v>
      </c>
    </row>
    <row r="3475" spans="1:5" x14ac:dyDescent="0.25">
      <c r="A3475" s="5" t="s">
        <v>27</v>
      </c>
      <c r="B3475">
        <v>9415908</v>
      </c>
      <c r="C3475" s="6">
        <v>40832</v>
      </c>
      <c r="D3475">
        <v>0.15</v>
      </c>
      <c r="E3475" t="s">
        <v>62</v>
      </c>
    </row>
    <row r="3476" spans="1:5" x14ac:dyDescent="0.25">
      <c r="A3476" s="5" t="s">
        <v>27</v>
      </c>
      <c r="B3476">
        <v>9415908</v>
      </c>
      <c r="C3476" s="6">
        <v>40833</v>
      </c>
      <c r="D3476">
        <v>0.15</v>
      </c>
      <c r="E3476" t="s">
        <v>62</v>
      </c>
    </row>
    <row r="3477" spans="1:5" x14ac:dyDescent="0.25">
      <c r="A3477" s="5" t="s">
        <v>27</v>
      </c>
      <c r="B3477">
        <v>9415908</v>
      </c>
      <c r="C3477" s="6">
        <v>40834</v>
      </c>
      <c r="D3477">
        <v>0.15</v>
      </c>
      <c r="E3477" t="s">
        <v>62</v>
      </c>
    </row>
    <row r="3478" spans="1:5" x14ac:dyDescent="0.25">
      <c r="A3478" s="5" t="s">
        <v>27</v>
      </c>
      <c r="B3478">
        <v>9415908</v>
      </c>
      <c r="C3478" s="6">
        <v>40835</v>
      </c>
      <c r="D3478">
        <v>0.15</v>
      </c>
      <c r="E3478" t="s">
        <v>62</v>
      </c>
    </row>
    <row r="3479" spans="1:5" x14ac:dyDescent="0.25">
      <c r="A3479" s="5" t="s">
        <v>27</v>
      </c>
      <c r="B3479">
        <v>9415908</v>
      </c>
      <c r="C3479" s="6">
        <v>40836</v>
      </c>
      <c r="D3479">
        <v>0.15</v>
      </c>
      <c r="E3479" t="s">
        <v>62</v>
      </c>
    </row>
    <row r="3480" spans="1:5" x14ac:dyDescent="0.25">
      <c r="A3480" s="5" t="s">
        <v>27</v>
      </c>
      <c r="B3480">
        <v>9415908</v>
      </c>
      <c r="C3480" s="6">
        <v>40837</v>
      </c>
      <c r="D3480">
        <v>0.14000000000000001</v>
      </c>
      <c r="E3480" t="s">
        <v>62</v>
      </c>
    </row>
    <row r="3481" spans="1:5" x14ac:dyDescent="0.25">
      <c r="A3481" s="5" t="s">
        <v>27</v>
      </c>
      <c r="B3481">
        <v>9415908</v>
      </c>
      <c r="C3481" s="6">
        <v>40838</v>
      </c>
      <c r="D3481">
        <v>0.14000000000000001</v>
      </c>
      <c r="E3481" t="s">
        <v>62</v>
      </c>
    </row>
    <row r="3482" spans="1:5" x14ac:dyDescent="0.25">
      <c r="A3482" s="5" t="s">
        <v>27</v>
      </c>
      <c r="B3482">
        <v>9415908</v>
      </c>
      <c r="C3482" s="6">
        <v>40839</v>
      </c>
      <c r="D3482">
        <v>0.14000000000000001</v>
      </c>
      <c r="E3482" t="s">
        <v>62</v>
      </c>
    </row>
    <row r="3483" spans="1:5" x14ac:dyDescent="0.25">
      <c r="A3483" s="5" t="s">
        <v>27</v>
      </c>
      <c r="B3483">
        <v>9415908</v>
      </c>
      <c r="C3483" s="6">
        <v>40840</v>
      </c>
      <c r="D3483">
        <v>0.14000000000000001</v>
      </c>
      <c r="E3483" t="s">
        <v>62</v>
      </c>
    </row>
    <row r="3484" spans="1:5" x14ac:dyDescent="0.25">
      <c r="A3484" s="5" t="s">
        <v>27</v>
      </c>
      <c r="B3484">
        <v>9415908</v>
      </c>
      <c r="C3484" s="6">
        <v>40841</v>
      </c>
      <c r="D3484">
        <v>0.14000000000000001</v>
      </c>
      <c r="E3484" t="s">
        <v>62</v>
      </c>
    </row>
    <row r="3485" spans="1:5" x14ac:dyDescent="0.25">
      <c r="A3485" s="5" t="s">
        <v>27</v>
      </c>
      <c r="B3485">
        <v>9415908</v>
      </c>
      <c r="C3485" s="6">
        <v>40842</v>
      </c>
      <c r="D3485">
        <v>0.14000000000000001</v>
      </c>
      <c r="E3485" t="s">
        <v>62</v>
      </c>
    </row>
    <row r="3486" spans="1:5" x14ac:dyDescent="0.25">
      <c r="A3486" s="5" t="s">
        <v>27</v>
      </c>
      <c r="B3486">
        <v>9415908</v>
      </c>
      <c r="C3486" s="6">
        <v>40843</v>
      </c>
      <c r="D3486">
        <v>0.14000000000000001</v>
      </c>
      <c r="E3486" t="s">
        <v>62</v>
      </c>
    </row>
    <row r="3487" spans="1:5" x14ac:dyDescent="0.25">
      <c r="A3487" s="5" t="s">
        <v>27</v>
      </c>
      <c r="B3487">
        <v>9415908</v>
      </c>
      <c r="C3487" s="6">
        <v>40844</v>
      </c>
      <c r="D3487">
        <v>0.14000000000000001</v>
      </c>
      <c r="E3487" t="s">
        <v>62</v>
      </c>
    </row>
    <row r="3488" spans="1:5" x14ac:dyDescent="0.25">
      <c r="A3488" s="5" t="s">
        <v>27</v>
      </c>
      <c r="B3488">
        <v>9415908</v>
      </c>
      <c r="C3488" s="6">
        <v>40845</v>
      </c>
      <c r="D3488">
        <v>0.14000000000000001</v>
      </c>
      <c r="E3488" t="s">
        <v>62</v>
      </c>
    </row>
    <row r="3489" spans="1:5" x14ac:dyDescent="0.25">
      <c r="A3489" s="5" t="s">
        <v>27</v>
      </c>
      <c r="B3489">
        <v>9415908</v>
      </c>
      <c r="C3489" s="6">
        <v>40846</v>
      </c>
      <c r="D3489">
        <v>0.14000000000000001</v>
      </c>
      <c r="E3489" t="s">
        <v>62</v>
      </c>
    </row>
    <row r="3490" spans="1:5" x14ac:dyDescent="0.25">
      <c r="A3490" s="5" t="s">
        <v>27</v>
      </c>
      <c r="B3490">
        <v>9415908</v>
      </c>
      <c r="C3490" s="6">
        <v>40847</v>
      </c>
      <c r="D3490">
        <v>0.14000000000000001</v>
      </c>
      <c r="E3490" t="s">
        <v>62</v>
      </c>
    </row>
    <row r="3491" spans="1:5" x14ac:dyDescent="0.25">
      <c r="A3491" s="5" t="s">
        <v>27</v>
      </c>
      <c r="B3491">
        <v>9415908</v>
      </c>
      <c r="C3491" s="6">
        <v>40848</v>
      </c>
      <c r="D3491">
        <v>0.14000000000000001</v>
      </c>
      <c r="E3491" t="s">
        <v>62</v>
      </c>
    </row>
    <row r="3492" spans="1:5" x14ac:dyDescent="0.25">
      <c r="A3492" s="5" t="s">
        <v>27</v>
      </c>
      <c r="B3492">
        <v>9415908</v>
      </c>
      <c r="C3492" s="6">
        <v>40849</v>
      </c>
      <c r="D3492">
        <v>0.14000000000000001</v>
      </c>
      <c r="E3492" t="s">
        <v>62</v>
      </c>
    </row>
    <row r="3493" spans="1:5" x14ac:dyDescent="0.25">
      <c r="A3493" s="5" t="s">
        <v>27</v>
      </c>
      <c r="B3493">
        <v>9415908</v>
      </c>
      <c r="C3493" s="6">
        <v>40850</v>
      </c>
      <c r="D3493">
        <v>0.14000000000000001</v>
      </c>
      <c r="E3493" t="s">
        <v>62</v>
      </c>
    </row>
    <row r="3494" spans="1:5" x14ac:dyDescent="0.25">
      <c r="A3494" s="5" t="s">
        <v>27</v>
      </c>
      <c r="B3494">
        <v>9415908</v>
      </c>
      <c r="C3494" s="6">
        <v>40851</v>
      </c>
      <c r="D3494">
        <v>0.15</v>
      </c>
      <c r="E3494" t="s">
        <v>62</v>
      </c>
    </row>
    <row r="3495" spans="1:5" x14ac:dyDescent="0.25">
      <c r="A3495" s="5" t="s">
        <v>27</v>
      </c>
      <c r="B3495">
        <v>9415908</v>
      </c>
      <c r="C3495" s="6">
        <v>40852</v>
      </c>
      <c r="D3495">
        <v>0.15</v>
      </c>
      <c r="E3495" t="s">
        <v>62</v>
      </c>
    </row>
    <row r="3496" spans="1:5" x14ac:dyDescent="0.25">
      <c r="A3496" s="5" t="s">
        <v>27</v>
      </c>
      <c r="B3496">
        <v>9415908</v>
      </c>
      <c r="C3496" s="6">
        <v>40853</v>
      </c>
      <c r="D3496">
        <v>0.15</v>
      </c>
      <c r="E3496" t="s">
        <v>62</v>
      </c>
    </row>
    <row r="3497" spans="1:5" x14ac:dyDescent="0.25">
      <c r="A3497" s="5" t="s">
        <v>27</v>
      </c>
      <c r="B3497">
        <v>9415908</v>
      </c>
      <c r="C3497" s="6">
        <v>40854</v>
      </c>
      <c r="D3497">
        <v>0.15</v>
      </c>
      <c r="E3497" t="s">
        <v>62</v>
      </c>
    </row>
    <row r="3498" spans="1:5" x14ac:dyDescent="0.25">
      <c r="A3498" s="5" t="s">
        <v>27</v>
      </c>
      <c r="B3498">
        <v>9415908</v>
      </c>
      <c r="C3498" s="6">
        <v>40855</v>
      </c>
      <c r="D3498">
        <v>0.15</v>
      </c>
      <c r="E3498" t="s">
        <v>62</v>
      </c>
    </row>
    <row r="3499" spans="1:5" x14ac:dyDescent="0.25">
      <c r="A3499" s="5" t="s">
        <v>27</v>
      </c>
      <c r="B3499">
        <v>9415908</v>
      </c>
      <c r="C3499" s="6">
        <v>40856</v>
      </c>
      <c r="D3499">
        <v>0.15</v>
      </c>
      <c r="E3499" t="s">
        <v>62</v>
      </c>
    </row>
    <row r="3500" spans="1:5" x14ac:dyDescent="0.25">
      <c r="A3500" s="5" t="s">
        <v>27</v>
      </c>
      <c r="B3500">
        <v>9415908</v>
      </c>
      <c r="C3500" s="6">
        <v>40857</v>
      </c>
      <c r="D3500">
        <v>0.15</v>
      </c>
      <c r="E3500" t="s">
        <v>62</v>
      </c>
    </row>
    <row r="3501" spans="1:5" x14ac:dyDescent="0.25">
      <c r="A3501" s="5" t="s">
        <v>27</v>
      </c>
      <c r="B3501">
        <v>9415908</v>
      </c>
      <c r="C3501" s="6">
        <v>40858</v>
      </c>
      <c r="D3501">
        <v>0.15</v>
      </c>
      <c r="E3501" t="s">
        <v>62</v>
      </c>
    </row>
    <row r="3502" spans="1:5" x14ac:dyDescent="0.25">
      <c r="A3502" s="5" t="s">
        <v>27</v>
      </c>
      <c r="B3502">
        <v>9415908</v>
      </c>
      <c r="C3502" s="6">
        <v>40859</v>
      </c>
      <c r="D3502">
        <v>0.15</v>
      </c>
      <c r="E3502" t="s">
        <v>62</v>
      </c>
    </row>
    <row r="3503" spans="1:5" x14ac:dyDescent="0.25">
      <c r="A3503" s="5" t="s">
        <v>27</v>
      </c>
      <c r="B3503">
        <v>9415908</v>
      </c>
      <c r="C3503" s="6">
        <v>40860</v>
      </c>
      <c r="D3503">
        <v>0.15</v>
      </c>
      <c r="E3503" t="s">
        <v>62</v>
      </c>
    </row>
    <row r="3504" spans="1:5" x14ac:dyDescent="0.25">
      <c r="A3504" s="5" t="s">
        <v>27</v>
      </c>
      <c r="B3504">
        <v>9415908</v>
      </c>
      <c r="C3504" s="6">
        <v>40861</v>
      </c>
      <c r="D3504">
        <v>0.15</v>
      </c>
      <c r="E3504" t="s">
        <v>62</v>
      </c>
    </row>
    <row r="3505" spans="1:5" x14ac:dyDescent="0.25">
      <c r="A3505" s="5" t="s">
        <v>27</v>
      </c>
      <c r="B3505">
        <v>9415908</v>
      </c>
      <c r="C3505" s="6">
        <v>40862</v>
      </c>
      <c r="D3505">
        <v>0.15</v>
      </c>
      <c r="E3505" t="s">
        <v>62</v>
      </c>
    </row>
    <row r="3506" spans="1:5" x14ac:dyDescent="0.25">
      <c r="A3506" s="5" t="s">
        <v>27</v>
      </c>
      <c r="B3506">
        <v>9415908</v>
      </c>
      <c r="C3506" s="6">
        <v>40863</v>
      </c>
      <c r="D3506">
        <v>0.15</v>
      </c>
      <c r="E3506" t="s">
        <v>62</v>
      </c>
    </row>
    <row r="3507" spans="1:5" x14ac:dyDescent="0.25">
      <c r="A3507" s="5" t="s">
        <v>27</v>
      </c>
      <c r="B3507">
        <v>9415908</v>
      </c>
      <c r="C3507" s="6">
        <v>40864</v>
      </c>
      <c r="D3507">
        <v>0.15</v>
      </c>
      <c r="E3507" t="s">
        <v>62</v>
      </c>
    </row>
    <row r="3508" spans="1:5" x14ac:dyDescent="0.25">
      <c r="A3508" s="5" t="s">
        <v>27</v>
      </c>
      <c r="B3508">
        <v>9415908</v>
      </c>
      <c r="C3508" s="6">
        <v>40865</v>
      </c>
      <c r="D3508">
        <v>0.15</v>
      </c>
      <c r="E3508" t="s">
        <v>62</v>
      </c>
    </row>
    <row r="3509" spans="1:5" x14ac:dyDescent="0.25">
      <c r="A3509" s="5" t="s">
        <v>27</v>
      </c>
      <c r="B3509">
        <v>9415908</v>
      </c>
      <c r="C3509" s="6">
        <v>40866</v>
      </c>
      <c r="D3509">
        <v>0.15</v>
      </c>
      <c r="E3509" t="s">
        <v>62</v>
      </c>
    </row>
    <row r="3510" spans="1:5" x14ac:dyDescent="0.25">
      <c r="A3510" s="5" t="s">
        <v>27</v>
      </c>
      <c r="B3510">
        <v>9415908</v>
      </c>
      <c r="C3510" s="6">
        <v>40867</v>
      </c>
      <c r="D3510">
        <v>0.15</v>
      </c>
      <c r="E3510" t="s">
        <v>62</v>
      </c>
    </row>
    <row r="3511" spans="1:5" x14ac:dyDescent="0.25">
      <c r="A3511" s="5" t="s">
        <v>27</v>
      </c>
      <c r="B3511">
        <v>9415908</v>
      </c>
      <c r="C3511" s="6">
        <v>40868</v>
      </c>
      <c r="D3511">
        <v>0.15</v>
      </c>
      <c r="E3511" t="s">
        <v>62</v>
      </c>
    </row>
    <row r="3512" spans="1:5" x14ac:dyDescent="0.25">
      <c r="A3512" s="5" t="s">
        <v>27</v>
      </c>
      <c r="B3512">
        <v>9415908</v>
      </c>
      <c r="C3512" s="6">
        <v>40869</v>
      </c>
      <c r="D3512">
        <v>0.15</v>
      </c>
      <c r="E3512" t="s">
        <v>62</v>
      </c>
    </row>
    <row r="3513" spans="1:5" x14ac:dyDescent="0.25">
      <c r="A3513" s="5" t="s">
        <v>27</v>
      </c>
      <c r="B3513">
        <v>9415908</v>
      </c>
      <c r="C3513" s="6">
        <v>40870</v>
      </c>
      <c r="D3513">
        <v>0.15</v>
      </c>
      <c r="E3513" t="s">
        <v>62</v>
      </c>
    </row>
    <row r="3514" spans="1:5" x14ac:dyDescent="0.25">
      <c r="A3514" s="5" t="s">
        <v>27</v>
      </c>
      <c r="B3514">
        <v>9415908</v>
      </c>
      <c r="C3514" s="6">
        <v>40871</v>
      </c>
      <c r="D3514">
        <v>0.15</v>
      </c>
      <c r="E3514" t="s">
        <v>62</v>
      </c>
    </row>
    <row r="3515" spans="1:5" x14ac:dyDescent="0.25">
      <c r="A3515" s="5" t="s">
        <v>27</v>
      </c>
      <c r="B3515">
        <v>9415908</v>
      </c>
      <c r="C3515" s="6">
        <v>40872</v>
      </c>
      <c r="D3515">
        <v>0.15</v>
      </c>
      <c r="E3515" t="s">
        <v>62</v>
      </c>
    </row>
    <row r="3516" spans="1:5" x14ac:dyDescent="0.25">
      <c r="A3516" s="5" t="s">
        <v>27</v>
      </c>
      <c r="B3516">
        <v>9415908</v>
      </c>
      <c r="C3516" s="6">
        <v>40873</v>
      </c>
      <c r="D3516">
        <v>0.15</v>
      </c>
      <c r="E3516" t="s">
        <v>62</v>
      </c>
    </row>
    <row r="3517" spans="1:5" x14ac:dyDescent="0.25">
      <c r="A3517" s="5" t="s">
        <v>27</v>
      </c>
      <c r="B3517">
        <v>9415908</v>
      </c>
      <c r="C3517" s="6">
        <v>40874</v>
      </c>
      <c r="D3517">
        <v>0.15</v>
      </c>
      <c r="E3517" t="s">
        <v>62</v>
      </c>
    </row>
    <row r="3518" spans="1:5" x14ac:dyDescent="0.25">
      <c r="A3518" s="5" t="s">
        <v>27</v>
      </c>
      <c r="B3518">
        <v>9415908</v>
      </c>
      <c r="C3518" s="6">
        <v>40875</v>
      </c>
      <c r="D3518">
        <v>0.15</v>
      </c>
      <c r="E3518" t="s">
        <v>62</v>
      </c>
    </row>
    <row r="3519" spans="1:5" x14ac:dyDescent="0.25">
      <c r="A3519" s="5" t="s">
        <v>27</v>
      </c>
      <c r="B3519">
        <v>9415908</v>
      </c>
      <c r="C3519" s="6">
        <v>40876</v>
      </c>
      <c r="D3519">
        <v>0.15</v>
      </c>
      <c r="E3519" t="s">
        <v>62</v>
      </c>
    </row>
    <row r="3520" spans="1:5" x14ac:dyDescent="0.25">
      <c r="A3520" s="5" t="s">
        <v>27</v>
      </c>
      <c r="B3520">
        <v>9415908</v>
      </c>
      <c r="C3520" s="6">
        <v>40877</v>
      </c>
      <c r="D3520">
        <v>0.15</v>
      </c>
      <c r="E3520" t="s">
        <v>62</v>
      </c>
    </row>
    <row r="3521" spans="1:5" x14ac:dyDescent="0.25">
      <c r="A3521" s="5" t="s">
        <v>27</v>
      </c>
      <c r="B3521">
        <v>9415908</v>
      </c>
      <c r="C3521" s="6">
        <v>40878</v>
      </c>
      <c r="D3521">
        <v>0.15</v>
      </c>
      <c r="E3521" t="s">
        <v>62</v>
      </c>
    </row>
    <row r="3522" spans="1:5" x14ac:dyDescent="0.25">
      <c r="A3522" s="5" t="s">
        <v>27</v>
      </c>
      <c r="B3522">
        <v>9415908</v>
      </c>
      <c r="C3522" s="6">
        <v>40879</v>
      </c>
      <c r="D3522">
        <v>0.15</v>
      </c>
      <c r="E3522" t="s">
        <v>62</v>
      </c>
    </row>
    <row r="3523" spans="1:5" x14ac:dyDescent="0.25">
      <c r="A3523" s="5" t="s">
        <v>27</v>
      </c>
      <c r="B3523">
        <v>9415908</v>
      </c>
      <c r="C3523" s="6">
        <v>40880</v>
      </c>
      <c r="D3523">
        <v>0.15</v>
      </c>
      <c r="E3523" t="s">
        <v>62</v>
      </c>
    </row>
    <row r="3524" spans="1:5" x14ac:dyDescent="0.25">
      <c r="A3524" s="5" t="s">
        <v>27</v>
      </c>
      <c r="B3524">
        <v>9415908</v>
      </c>
      <c r="C3524" s="6">
        <v>40881</v>
      </c>
      <c r="D3524">
        <v>0.15</v>
      </c>
      <c r="E3524" t="s">
        <v>62</v>
      </c>
    </row>
    <row r="3525" spans="1:5" x14ac:dyDescent="0.25">
      <c r="A3525" s="5" t="s">
        <v>27</v>
      </c>
      <c r="B3525">
        <v>9415908</v>
      </c>
      <c r="C3525" s="6">
        <v>40882</v>
      </c>
      <c r="D3525">
        <v>0.15</v>
      </c>
      <c r="E3525" t="s">
        <v>62</v>
      </c>
    </row>
    <row r="3526" spans="1:5" x14ac:dyDescent="0.25">
      <c r="A3526" s="5" t="s">
        <v>27</v>
      </c>
      <c r="B3526">
        <v>9415908</v>
      </c>
      <c r="C3526" s="6">
        <v>40883</v>
      </c>
      <c r="D3526">
        <v>0.15</v>
      </c>
      <c r="E3526" t="s">
        <v>62</v>
      </c>
    </row>
    <row r="3527" spans="1:5" x14ac:dyDescent="0.25">
      <c r="A3527" s="5" t="s">
        <v>27</v>
      </c>
      <c r="B3527">
        <v>9415908</v>
      </c>
      <c r="C3527" s="6">
        <v>40884</v>
      </c>
      <c r="D3527">
        <v>0.15</v>
      </c>
      <c r="E3527" t="s">
        <v>62</v>
      </c>
    </row>
    <row r="3528" spans="1:5" x14ac:dyDescent="0.25">
      <c r="A3528" s="5" t="s">
        <v>27</v>
      </c>
      <c r="B3528">
        <v>9415908</v>
      </c>
      <c r="C3528" s="6">
        <v>40885</v>
      </c>
      <c r="D3528">
        <v>0.15</v>
      </c>
      <c r="E3528" t="s">
        <v>62</v>
      </c>
    </row>
    <row r="3529" spans="1:5" x14ac:dyDescent="0.25">
      <c r="A3529" s="5" t="s">
        <v>27</v>
      </c>
      <c r="B3529">
        <v>9415908</v>
      </c>
      <c r="C3529" s="6">
        <v>40886</v>
      </c>
      <c r="D3529">
        <v>0.15</v>
      </c>
      <c r="E3529" t="s">
        <v>62</v>
      </c>
    </row>
    <row r="3530" spans="1:5" x14ac:dyDescent="0.25">
      <c r="A3530" s="5" t="s">
        <v>27</v>
      </c>
      <c r="B3530">
        <v>9415908</v>
      </c>
      <c r="C3530" s="6">
        <v>40887</v>
      </c>
      <c r="D3530">
        <v>0.15</v>
      </c>
      <c r="E3530" t="s">
        <v>62</v>
      </c>
    </row>
    <row r="3531" spans="1:5" x14ac:dyDescent="0.25">
      <c r="A3531" s="5" t="s">
        <v>27</v>
      </c>
      <c r="B3531">
        <v>9415908</v>
      </c>
      <c r="C3531" s="6">
        <v>40888</v>
      </c>
      <c r="D3531">
        <v>0.15</v>
      </c>
      <c r="E3531" t="s">
        <v>62</v>
      </c>
    </row>
    <row r="3532" spans="1:5" x14ac:dyDescent="0.25">
      <c r="A3532" s="5" t="s">
        <v>27</v>
      </c>
      <c r="B3532">
        <v>9415908</v>
      </c>
      <c r="C3532" s="6">
        <v>40889</v>
      </c>
      <c r="D3532">
        <v>0.15</v>
      </c>
      <c r="E3532" t="s">
        <v>62</v>
      </c>
    </row>
    <row r="3533" spans="1:5" x14ac:dyDescent="0.25">
      <c r="A3533" s="5" t="s">
        <v>27</v>
      </c>
      <c r="B3533">
        <v>9415908</v>
      </c>
      <c r="C3533" s="6">
        <v>40890</v>
      </c>
      <c r="D3533">
        <v>0.15</v>
      </c>
      <c r="E3533" t="s">
        <v>62</v>
      </c>
    </row>
    <row r="3534" spans="1:5" x14ac:dyDescent="0.25">
      <c r="A3534" s="5" t="s">
        <v>27</v>
      </c>
      <c r="B3534">
        <v>9415908</v>
      </c>
      <c r="C3534" s="6">
        <v>40891</v>
      </c>
      <c r="D3534">
        <v>0.15</v>
      </c>
      <c r="E3534" t="s">
        <v>62</v>
      </c>
    </row>
    <row r="3535" spans="1:5" x14ac:dyDescent="0.25">
      <c r="A3535" s="5" t="s">
        <v>27</v>
      </c>
      <c r="B3535">
        <v>9415908</v>
      </c>
      <c r="C3535" s="6">
        <v>40892</v>
      </c>
      <c r="D3535">
        <v>0.15</v>
      </c>
      <c r="E3535" t="s">
        <v>62</v>
      </c>
    </row>
    <row r="3536" spans="1:5" x14ac:dyDescent="0.25">
      <c r="A3536" s="5" t="s">
        <v>27</v>
      </c>
      <c r="B3536">
        <v>9415908</v>
      </c>
      <c r="C3536" s="6">
        <v>40893</v>
      </c>
      <c r="D3536">
        <v>0.15</v>
      </c>
      <c r="E3536" t="s">
        <v>62</v>
      </c>
    </row>
    <row r="3537" spans="1:5" x14ac:dyDescent="0.25">
      <c r="A3537" s="5" t="s">
        <v>27</v>
      </c>
      <c r="B3537">
        <v>9415908</v>
      </c>
      <c r="C3537" s="6">
        <v>40894</v>
      </c>
      <c r="D3537">
        <v>0.15</v>
      </c>
      <c r="E3537" t="s">
        <v>62</v>
      </c>
    </row>
    <row r="3538" spans="1:5" x14ac:dyDescent="0.25">
      <c r="A3538" s="5" t="s">
        <v>27</v>
      </c>
      <c r="B3538">
        <v>9415908</v>
      </c>
      <c r="C3538" s="6">
        <v>40895</v>
      </c>
      <c r="D3538">
        <v>0.15</v>
      </c>
      <c r="E3538" t="s">
        <v>62</v>
      </c>
    </row>
    <row r="3539" spans="1:5" x14ac:dyDescent="0.25">
      <c r="A3539" s="5" t="s">
        <v>27</v>
      </c>
      <c r="B3539">
        <v>9415908</v>
      </c>
      <c r="C3539" s="6">
        <v>40896</v>
      </c>
      <c r="D3539">
        <v>0.15</v>
      </c>
      <c r="E3539" t="s">
        <v>62</v>
      </c>
    </row>
    <row r="3540" spans="1:5" x14ac:dyDescent="0.25">
      <c r="A3540" s="5" t="s">
        <v>27</v>
      </c>
      <c r="B3540">
        <v>9415908</v>
      </c>
      <c r="C3540" s="6">
        <v>40897</v>
      </c>
      <c r="D3540">
        <v>0.15</v>
      </c>
      <c r="E3540" t="s">
        <v>62</v>
      </c>
    </row>
    <row r="3541" spans="1:5" x14ac:dyDescent="0.25">
      <c r="A3541" s="5" t="s">
        <v>27</v>
      </c>
      <c r="B3541">
        <v>9415908</v>
      </c>
      <c r="C3541" s="6">
        <v>40898</v>
      </c>
      <c r="D3541">
        <v>0.15</v>
      </c>
      <c r="E3541" t="s">
        <v>62</v>
      </c>
    </row>
    <row r="3542" spans="1:5" x14ac:dyDescent="0.25">
      <c r="A3542" s="5" t="s">
        <v>27</v>
      </c>
      <c r="B3542">
        <v>9415908</v>
      </c>
      <c r="C3542" s="6">
        <v>40899</v>
      </c>
      <c r="D3542">
        <v>0.15</v>
      </c>
      <c r="E3542" t="s">
        <v>62</v>
      </c>
    </row>
    <row r="3543" spans="1:5" x14ac:dyDescent="0.25">
      <c r="A3543" s="5" t="s">
        <v>27</v>
      </c>
      <c r="B3543">
        <v>9415908</v>
      </c>
      <c r="C3543" s="6">
        <v>40900</v>
      </c>
      <c r="D3543">
        <v>0.15</v>
      </c>
      <c r="E3543" t="s">
        <v>62</v>
      </c>
    </row>
    <row r="3544" spans="1:5" x14ac:dyDescent="0.25">
      <c r="A3544" s="5" t="s">
        <v>27</v>
      </c>
      <c r="B3544">
        <v>9415908</v>
      </c>
      <c r="C3544" s="6">
        <v>40901</v>
      </c>
      <c r="D3544">
        <v>0.15</v>
      </c>
      <c r="E3544" t="s">
        <v>62</v>
      </c>
    </row>
    <row r="3545" spans="1:5" x14ac:dyDescent="0.25">
      <c r="A3545" s="5" t="s">
        <v>27</v>
      </c>
      <c r="B3545">
        <v>9415908</v>
      </c>
      <c r="C3545" s="6">
        <v>40902</v>
      </c>
      <c r="D3545">
        <v>0.15</v>
      </c>
      <c r="E3545" t="s">
        <v>62</v>
      </c>
    </row>
    <row r="3546" spans="1:5" x14ac:dyDescent="0.25">
      <c r="A3546" s="5" t="s">
        <v>27</v>
      </c>
      <c r="B3546">
        <v>9415908</v>
      </c>
      <c r="C3546" s="6">
        <v>40903</v>
      </c>
      <c r="D3546">
        <v>0.15</v>
      </c>
      <c r="E3546" t="s">
        <v>62</v>
      </c>
    </row>
    <row r="3547" spans="1:5" x14ac:dyDescent="0.25">
      <c r="A3547" s="5" t="s">
        <v>27</v>
      </c>
      <c r="B3547">
        <v>9415908</v>
      </c>
      <c r="C3547" s="6">
        <v>40904</v>
      </c>
      <c r="D3547">
        <v>0.15</v>
      </c>
      <c r="E3547" t="s">
        <v>62</v>
      </c>
    </row>
    <row r="3548" spans="1:5" x14ac:dyDescent="0.25">
      <c r="A3548" s="5" t="s">
        <v>27</v>
      </c>
      <c r="B3548">
        <v>9415908</v>
      </c>
      <c r="C3548" s="6">
        <v>40905</v>
      </c>
      <c r="D3548">
        <v>0.15</v>
      </c>
      <c r="E3548" t="s">
        <v>62</v>
      </c>
    </row>
    <row r="3549" spans="1:5" x14ac:dyDescent="0.25">
      <c r="A3549" s="5" t="s">
        <v>27</v>
      </c>
      <c r="B3549">
        <v>9415908</v>
      </c>
      <c r="C3549" s="6">
        <v>40906</v>
      </c>
      <c r="D3549">
        <v>0.15</v>
      </c>
      <c r="E3549" t="s">
        <v>62</v>
      </c>
    </row>
    <row r="3550" spans="1:5" x14ac:dyDescent="0.25">
      <c r="A3550" s="5" t="s">
        <v>27</v>
      </c>
      <c r="B3550">
        <v>9415908</v>
      </c>
      <c r="C3550" s="6">
        <v>40907</v>
      </c>
      <c r="D3550">
        <v>0.15</v>
      </c>
      <c r="E3550" t="s">
        <v>62</v>
      </c>
    </row>
    <row r="3551" spans="1:5" x14ac:dyDescent="0.25">
      <c r="A3551" s="5" t="s">
        <v>27</v>
      </c>
      <c r="B3551">
        <v>9415908</v>
      </c>
      <c r="C3551" s="6">
        <v>40908</v>
      </c>
      <c r="D3551">
        <v>0.15</v>
      </c>
      <c r="E3551" t="s">
        <v>62</v>
      </c>
    </row>
    <row r="3552" spans="1:5" x14ac:dyDescent="0.25">
      <c r="A3552" s="5" t="s">
        <v>27</v>
      </c>
      <c r="B3552">
        <v>9415908</v>
      </c>
      <c r="C3552" s="6">
        <v>40909</v>
      </c>
      <c r="D3552">
        <v>0.15</v>
      </c>
      <c r="E3552" t="s">
        <v>62</v>
      </c>
    </row>
    <row r="3553" spans="1:5" x14ac:dyDescent="0.25">
      <c r="A3553" s="5" t="s">
        <v>27</v>
      </c>
      <c r="B3553">
        <v>9415908</v>
      </c>
      <c r="C3553" s="6">
        <v>40910</v>
      </c>
      <c r="D3553">
        <v>0.15</v>
      </c>
      <c r="E3553" t="s">
        <v>62</v>
      </c>
    </row>
    <row r="3554" spans="1:5" x14ac:dyDescent="0.25">
      <c r="A3554" s="5" t="s">
        <v>27</v>
      </c>
      <c r="B3554">
        <v>9415908</v>
      </c>
      <c r="C3554" s="6">
        <v>40911</v>
      </c>
      <c r="D3554">
        <v>0.15</v>
      </c>
      <c r="E3554" t="s">
        <v>62</v>
      </c>
    </row>
    <row r="3555" spans="1:5" x14ac:dyDescent="0.25">
      <c r="A3555" s="5" t="s">
        <v>27</v>
      </c>
      <c r="B3555">
        <v>9415908</v>
      </c>
      <c r="C3555" s="6">
        <v>40912</v>
      </c>
      <c r="D3555">
        <v>0.15</v>
      </c>
      <c r="E3555" t="s">
        <v>62</v>
      </c>
    </row>
    <row r="3556" spans="1:5" x14ac:dyDescent="0.25">
      <c r="A3556" s="5" t="s">
        <v>27</v>
      </c>
      <c r="B3556">
        <v>9415908</v>
      </c>
      <c r="C3556" s="6">
        <v>40913</v>
      </c>
      <c r="D3556">
        <v>0.15</v>
      </c>
      <c r="E3556" t="s">
        <v>62</v>
      </c>
    </row>
    <row r="3557" spans="1:5" x14ac:dyDescent="0.25">
      <c r="A3557" s="5" t="s">
        <v>27</v>
      </c>
      <c r="B3557">
        <v>9415908</v>
      </c>
      <c r="C3557" s="6">
        <v>40914</v>
      </c>
      <c r="D3557">
        <v>0.15</v>
      </c>
      <c r="E3557" t="s">
        <v>62</v>
      </c>
    </row>
    <row r="3558" spans="1:5" x14ac:dyDescent="0.25">
      <c r="A3558" s="5" t="s">
        <v>27</v>
      </c>
      <c r="B3558">
        <v>9415908</v>
      </c>
      <c r="C3558" s="6">
        <v>40915</v>
      </c>
      <c r="D3558">
        <v>0.15</v>
      </c>
      <c r="E3558" t="s">
        <v>62</v>
      </c>
    </row>
    <row r="3559" spans="1:5" x14ac:dyDescent="0.25">
      <c r="A3559" s="5" t="s">
        <v>27</v>
      </c>
      <c r="B3559">
        <v>9415908</v>
      </c>
      <c r="C3559" s="6">
        <v>40916</v>
      </c>
      <c r="D3559">
        <v>0.15</v>
      </c>
      <c r="E3559" t="s">
        <v>62</v>
      </c>
    </row>
    <row r="3560" spans="1:5" x14ac:dyDescent="0.25">
      <c r="A3560" s="5" t="s">
        <v>27</v>
      </c>
      <c r="B3560">
        <v>9415908</v>
      </c>
      <c r="C3560" s="6">
        <v>40917</v>
      </c>
      <c r="D3560">
        <v>0.15</v>
      </c>
      <c r="E3560" t="s">
        <v>62</v>
      </c>
    </row>
    <row r="3561" spans="1:5" x14ac:dyDescent="0.25">
      <c r="A3561" s="5" t="s">
        <v>27</v>
      </c>
      <c r="B3561">
        <v>9415908</v>
      </c>
      <c r="C3561" s="6">
        <v>40918</v>
      </c>
      <c r="D3561">
        <v>0.15</v>
      </c>
      <c r="E3561" t="s">
        <v>62</v>
      </c>
    </row>
    <row r="3562" spans="1:5" x14ac:dyDescent="0.25">
      <c r="A3562" s="5" t="s">
        <v>27</v>
      </c>
      <c r="B3562">
        <v>9415908</v>
      </c>
      <c r="C3562" s="6">
        <v>40919</v>
      </c>
      <c r="D3562">
        <v>0.15</v>
      </c>
      <c r="E3562" t="s">
        <v>62</v>
      </c>
    </row>
    <row r="3563" spans="1:5" x14ac:dyDescent="0.25">
      <c r="A3563" s="5" t="s">
        <v>27</v>
      </c>
      <c r="B3563">
        <v>9415908</v>
      </c>
      <c r="C3563" s="6">
        <v>40920</v>
      </c>
      <c r="D3563">
        <v>0.15</v>
      </c>
      <c r="E3563" t="s">
        <v>62</v>
      </c>
    </row>
    <row r="3564" spans="1:5" x14ac:dyDescent="0.25">
      <c r="A3564" s="5" t="s">
        <v>27</v>
      </c>
      <c r="B3564">
        <v>9415908</v>
      </c>
      <c r="C3564" s="6">
        <v>40921</v>
      </c>
      <c r="D3564">
        <v>0.15</v>
      </c>
      <c r="E3564" t="s">
        <v>62</v>
      </c>
    </row>
    <row r="3565" spans="1:5" x14ac:dyDescent="0.25">
      <c r="A3565" s="5" t="s">
        <v>27</v>
      </c>
      <c r="B3565">
        <v>9415908</v>
      </c>
      <c r="C3565" s="6">
        <v>40922</v>
      </c>
      <c r="D3565">
        <v>0.15</v>
      </c>
      <c r="E3565" t="s">
        <v>62</v>
      </c>
    </row>
    <row r="3566" spans="1:5" x14ac:dyDescent="0.25">
      <c r="A3566" s="5" t="s">
        <v>27</v>
      </c>
      <c r="B3566">
        <v>9415908</v>
      </c>
      <c r="C3566" s="6">
        <v>40923</v>
      </c>
      <c r="D3566">
        <v>0.15</v>
      </c>
      <c r="E3566" t="s">
        <v>62</v>
      </c>
    </row>
    <row r="3567" spans="1:5" x14ac:dyDescent="0.25">
      <c r="A3567" s="5" t="s">
        <v>27</v>
      </c>
      <c r="B3567">
        <v>9415908</v>
      </c>
      <c r="C3567" s="6">
        <v>40924</v>
      </c>
      <c r="D3567">
        <v>0.15</v>
      </c>
      <c r="E3567" t="s">
        <v>62</v>
      </c>
    </row>
    <row r="3568" spans="1:5" x14ac:dyDescent="0.25">
      <c r="A3568" s="5" t="s">
        <v>27</v>
      </c>
      <c r="B3568">
        <v>9415908</v>
      </c>
      <c r="C3568" s="6">
        <v>40925</v>
      </c>
      <c r="D3568">
        <v>0.15</v>
      </c>
      <c r="E3568" t="s">
        <v>62</v>
      </c>
    </row>
    <row r="3569" spans="1:5" x14ac:dyDescent="0.25">
      <c r="A3569" s="5" t="s">
        <v>27</v>
      </c>
      <c r="B3569">
        <v>9415908</v>
      </c>
      <c r="C3569" s="6">
        <v>40926</v>
      </c>
      <c r="D3569">
        <v>0.15</v>
      </c>
      <c r="E3569" t="s">
        <v>62</v>
      </c>
    </row>
    <row r="3570" spans="1:5" x14ac:dyDescent="0.25">
      <c r="A3570" s="5" t="s">
        <v>27</v>
      </c>
      <c r="B3570">
        <v>9415908</v>
      </c>
      <c r="C3570" s="6">
        <v>40927</v>
      </c>
      <c r="D3570">
        <v>0.15</v>
      </c>
      <c r="E3570" t="s">
        <v>62</v>
      </c>
    </row>
    <row r="3571" spans="1:5" x14ac:dyDescent="0.25">
      <c r="A3571" s="5" t="s">
        <v>27</v>
      </c>
      <c r="B3571">
        <v>9415908</v>
      </c>
      <c r="C3571" s="6">
        <v>40928</v>
      </c>
      <c r="D3571">
        <v>0.15</v>
      </c>
      <c r="E3571" t="s">
        <v>62</v>
      </c>
    </row>
    <row r="3572" spans="1:5" x14ac:dyDescent="0.25">
      <c r="A3572" s="5" t="s">
        <v>27</v>
      </c>
      <c r="B3572">
        <v>9415908</v>
      </c>
      <c r="C3572" s="6">
        <v>40929</v>
      </c>
      <c r="D3572">
        <v>0.15</v>
      </c>
      <c r="E3572" t="s">
        <v>62</v>
      </c>
    </row>
    <row r="3573" spans="1:5" x14ac:dyDescent="0.25">
      <c r="A3573" s="5" t="s">
        <v>27</v>
      </c>
      <c r="B3573">
        <v>9415908</v>
      </c>
      <c r="C3573" s="6">
        <v>40930</v>
      </c>
      <c r="D3573">
        <v>0.15</v>
      </c>
      <c r="E3573" t="s">
        <v>62</v>
      </c>
    </row>
    <row r="3574" spans="1:5" x14ac:dyDescent="0.25">
      <c r="A3574" s="5" t="s">
        <v>27</v>
      </c>
      <c r="B3574">
        <v>9415908</v>
      </c>
      <c r="C3574" s="6">
        <v>40931</v>
      </c>
      <c r="D3574">
        <v>0.15</v>
      </c>
      <c r="E3574" t="s">
        <v>62</v>
      </c>
    </row>
    <row r="3575" spans="1:5" x14ac:dyDescent="0.25">
      <c r="A3575" s="5" t="s">
        <v>27</v>
      </c>
      <c r="B3575">
        <v>9415908</v>
      </c>
      <c r="C3575" s="6">
        <v>40932</v>
      </c>
      <c r="D3575">
        <v>0.15</v>
      </c>
      <c r="E3575" t="s">
        <v>62</v>
      </c>
    </row>
    <row r="3576" spans="1:5" x14ac:dyDescent="0.25">
      <c r="A3576" s="5" t="s">
        <v>27</v>
      </c>
      <c r="B3576">
        <v>9415908</v>
      </c>
      <c r="C3576" s="6">
        <v>40933</v>
      </c>
      <c r="D3576">
        <v>0.15</v>
      </c>
      <c r="E3576" t="s">
        <v>62</v>
      </c>
    </row>
    <row r="3577" spans="1:5" x14ac:dyDescent="0.25">
      <c r="A3577" s="5" t="s">
        <v>27</v>
      </c>
      <c r="B3577">
        <v>9415908</v>
      </c>
      <c r="C3577" s="6">
        <v>40934</v>
      </c>
      <c r="D3577">
        <v>0.15</v>
      </c>
      <c r="E3577" t="s">
        <v>62</v>
      </c>
    </row>
    <row r="3578" spans="1:5" x14ac:dyDescent="0.25">
      <c r="A3578" s="5" t="s">
        <v>27</v>
      </c>
      <c r="B3578">
        <v>9415908</v>
      </c>
      <c r="C3578" s="6">
        <v>40935</v>
      </c>
      <c r="D3578">
        <v>0.15</v>
      </c>
      <c r="E3578" t="s">
        <v>62</v>
      </c>
    </row>
    <row r="3579" spans="1:5" x14ac:dyDescent="0.25">
      <c r="A3579" s="5" t="s">
        <v>27</v>
      </c>
      <c r="B3579">
        <v>9415908</v>
      </c>
      <c r="C3579" s="6">
        <v>40936</v>
      </c>
      <c r="D3579">
        <v>0.15</v>
      </c>
      <c r="E3579" t="s">
        <v>62</v>
      </c>
    </row>
    <row r="3580" spans="1:5" x14ac:dyDescent="0.25">
      <c r="A3580" s="5" t="s">
        <v>27</v>
      </c>
      <c r="B3580">
        <v>9415908</v>
      </c>
      <c r="C3580" s="6">
        <v>40937</v>
      </c>
      <c r="D3580">
        <v>0.15</v>
      </c>
      <c r="E3580" t="s">
        <v>62</v>
      </c>
    </row>
    <row r="3581" spans="1:5" x14ac:dyDescent="0.25">
      <c r="A3581" s="5" t="s">
        <v>27</v>
      </c>
      <c r="B3581">
        <v>9415908</v>
      </c>
      <c r="C3581" s="6">
        <v>40938</v>
      </c>
      <c r="D3581">
        <v>0.15</v>
      </c>
      <c r="E3581" t="s">
        <v>62</v>
      </c>
    </row>
    <row r="3582" spans="1:5" x14ac:dyDescent="0.25">
      <c r="A3582" s="5" t="s">
        <v>27</v>
      </c>
      <c r="B3582">
        <v>9415908</v>
      </c>
      <c r="C3582" s="6">
        <v>40939</v>
      </c>
      <c r="D3582">
        <v>0.15</v>
      </c>
      <c r="E3582" t="s">
        <v>62</v>
      </c>
    </row>
    <row r="3583" spans="1:5" x14ac:dyDescent="0.25">
      <c r="A3583" s="5" t="s">
        <v>27</v>
      </c>
      <c r="B3583">
        <v>9415908</v>
      </c>
      <c r="C3583" s="6">
        <v>40940</v>
      </c>
      <c r="D3583">
        <v>0.15</v>
      </c>
      <c r="E3583" t="s">
        <v>62</v>
      </c>
    </row>
    <row r="3584" spans="1:5" x14ac:dyDescent="0.25">
      <c r="A3584" s="5" t="s">
        <v>27</v>
      </c>
      <c r="B3584">
        <v>9415908</v>
      </c>
      <c r="C3584" s="6">
        <v>40941</v>
      </c>
      <c r="D3584">
        <v>0.15</v>
      </c>
      <c r="E3584" t="s">
        <v>62</v>
      </c>
    </row>
    <row r="3585" spans="1:5" x14ac:dyDescent="0.25">
      <c r="A3585" s="5" t="s">
        <v>27</v>
      </c>
      <c r="B3585">
        <v>9415908</v>
      </c>
      <c r="C3585" s="6">
        <v>40942</v>
      </c>
      <c r="D3585">
        <v>0.15</v>
      </c>
      <c r="E3585" t="s">
        <v>62</v>
      </c>
    </row>
    <row r="3586" spans="1:5" x14ac:dyDescent="0.25">
      <c r="A3586" s="5" t="s">
        <v>27</v>
      </c>
      <c r="B3586">
        <v>9415908</v>
      </c>
      <c r="C3586" s="6">
        <v>40943</v>
      </c>
      <c r="D3586">
        <v>0.15</v>
      </c>
      <c r="E3586" t="s">
        <v>62</v>
      </c>
    </row>
    <row r="3587" spans="1:5" x14ac:dyDescent="0.25">
      <c r="A3587" s="5" t="s">
        <v>27</v>
      </c>
      <c r="B3587">
        <v>9415908</v>
      </c>
      <c r="C3587" s="6">
        <v>40944</v>
      </c>
      <c r="D3587">
        <v>0.15</v>
      </c>
      <c r="E3587" t="s">
        <v>62</v>
      </c>
    </row>
    <row r="3588" spans="1:5" x14ac:dyDescent="0.25">
      <c r="A3588" s="5" t="s">
        <v>27</v>
      </c>
      <c r="B3588">
        <v>9415908</v>
      </c>
      <c r="C3588" s="6">
        <v>40945</v>
      </c>
      <c r="D3588">
        <v>0.15</v>
      </c>
      <c r="E3588" t="s">
        <v>62</v>
      </c>
    </row>
    <row r="3589" spans="1:5" x14ac:dyDescent="0.25">
      <c r="A3589" s="5" t="s">
        <v>27</v>
      </c>
      <c r="B3589">
        <v>9415908</v>
      </c>
      <c r="C3589" s="6">
        <v>40946</v>
      </c>
      <c r="D3589">
        <v>0.15</v>
      </c>
      <c r="E3589" t="s">
        <v>62</v>
      </c>
    </row>
    <row r="3590" spans="1:5" x14ac:dyDescent="0.25">
      <c r="A3590" s="5" t="s">
        <v>27</v>
      </c>
      <c r="B3590">
        <v>9415908</v>
      </c>
      <c r="C3590" s="6">
        <v>40947</v>
      </c>
      <c r="D3590">
        <v>0.15</v>
      </c>
      <c r="E3590" t="s">
        <v>62</v>
      </c>
    </row>
    <row r="3591" spans="1:5" x14ac:dyDescent="0.25">
      <c r="A3591" s="5" t="s">
        <v>27</v>
      </c>
      <c r="B3591">
        <v>9415908</v>
      </c>
      <c r="C3591" s="6">
        <v>40948</v>
      </c>
      <c r="D3591">
        <v>0.15</v>
      </c>
      <c r="E3591" t="s">
        <v>62</v>
      </c>
    </row>
    <row r="3592" spans="1:5" x14ac:dyDescent="0.25">
      <c r="A3592" s="5" t="s">
        <v>27</v>
      </c>
      <c r="B3592">
        <v>9415908</v>
      </c>
      <c r="C3592" s="6">
        <v>40949</v>
      </c>
      <c r="D3592">
        <v>0.15</v>
      </c>
      <c r="E3592" t="s">
        <v>62</v>
      </c>
    </row>
    <row r="3593" spans="1:5" x14ac:dyDescent="0.25">
      <c r="A3593" s="5" t="s">
        <v>27</v>
      </c>
      <c r="B3593">
        <v>9415908</v>
      </c>
      <c r="C3593" s="6">
        <v>40950</v>
      </c>
      <c r="D3593">
        <v>0.15</v>
      </c>
      <c r="E3593" t="s">
        <v>62</v>
      </c>
    </row>
    <row r="3594" spans="1:5" x14ac:dyDescent="0.25">
      <c r="A3594" s="5" t="s">
        <v>27</v>
      </c>
      <c r="B3594">
        <v>9415908</v>
      </c>
      <c r="C3594" s="6">
        <v>40951</v>
      </c>
      <c r="D3594">
        <v>0.15</v>
      </c>
      <c r="E3594" t="s">
        <v>62</v>
      </c>
    </row>
    <row r="3595" spans="1:5" x14ac:dyDescent="0.25">
      <c r="A3595" s="5" t="s">
        <v>27</v>
      </c>
      <c r="B3595">
        <v>9415908</v>
      </c>
      <c r="C3595" s="6">
        <v>40952</v>
      </c>
      <c r="D3595">
        <v>0.15</v>
      </c>
      <c r="E3595" t="s">
        <v>62</v>
      </c>
    </row>
    <row r="3596" spans="1:5" x14ac:dyDescent="0.25">
      <c r="A3596" s="5" t="s">
        <v>27</v>
      </c>
      <c r="B3596">
        <v>9415908</v>
      </c>
      <c r="C3596" s="6">
        <v>40953</v>
      </c>
      <c r="D3596">
        <v>0.15</v>
      </c>
      <c r="E3596" t="s">
        <v>62</v>
      </c>
    </row>
    <row r="3597" spans="1:5" x14ac:dyDescent="0.25">
      <c r="A3597" s="5" t="s">
        <v>27</v>
      </c>
      <c r="B3597">
        <v>9415908</v>
      </c>
      <c r="C3597" s="6">
        <v>40954</v>
      </c>
      <c r="D3597">
        <v>0.15</v>
      </c>
      <c r="E3597" t="s">
        <v>62</v>
      </c>
    </row>
    <row r="3598" spans="1:5" x14ac:dyDescent="0.25">
      <c r="A3598" s="5" t="s">
        <v>27</v>
      </c>
      <c r="B3598">
        <v>9415908</v>
      </c>
      <c r="C3598" s="6">
        <v>40955</v>
      </c>
      <c r="D3598">
        <v>0.15</v>
      </c>
      <c r="E3598" t="s">
        <v>62</v>
      </c>
    </row>
    <row r="3599" spans="1:5" x14ac:dyDescent="0.25">
      <c r="A3599" s="5" t="s">
        <v>27</v>
      </c>
      <c r="B3599">
        <v>9415908</v>
      </c>
      <c r="C3599" s="6">
        <v>40956</v>
      </c>
      <c r="D3599">
        <v>0.15</v>
      </c>
      <c r="E3599" t="s">
        <v>62</v>
      </c>
    </row>
    <row r="3600" spans="1:5" x14ac:dyDescent="0.25">
      <c r="A3600" s="5" t="s">
        <v>27</v>
      </c>
      <c r="B3600">
        <v>9415908</v>
      </c>
      <c r="C3600" s="6">
        <v>40957</v>
      </c>
      <c r="D3600">
        <v>0.15</v>
      </c>
      <c r="E3600" t="s">
        <v>62</v>
      </c>
    </row>
    <row r="3601" spans="1:5" x14ac:dyDescent="0.25">
      <c r="A3601" s="5" t="s">
        <v>27</v>
      </c>
      <c r="B3601">
        <v>9415908</v>
      </c>
      <c r="C3601" s="6">
        <v>40958</v>
      </c>
      <c r="D3601">
        <v>0.15</v>
      </c>
      <c r="E3601" t="s">
        <v>62</v>
      </c>
    </row>
    <row r="3602" spans="1:5" x14ac:dyDescent="0.25">
      <c r="A3602" s="5" t="s">
        <v>27</v>
      </c>
      <c r="B3602">
        <v>9415908</v>
      </c>
      <c r="C3602" s="6">
        <v>40959</v>
      </c>
      <c r="D3602">
        <v>0.15</v>
      </c>
      <c r="E3602" t="s">
        <v>62</v>
      </c>
    </row>
    <row r="3603" spans="1:5" x14ac:dyDescent="0.25">
      <c r="A3603" s="5" t="s">
        <v>27</v>
      </c>
      <c r="B3603">
        <v>9415908</v>
      </c>
      <c r="C3603" s="6">
        <v>40960</v>
      </c>
      <c r="D3603">
        <v>0.15</v>
      </c>
      <c r="E3603" t="s">
        <v>62</v>
      </c>
    </row>
    <row r="3604" spans="1:5" x14ac:dyDescent="0.25">
      <c r="A3604" s="5" t="s">
        <v>27</v>
      </c>
      <c r="B3604">
        <v>9415908</v>
      </c>
      <c r="C3604" s="6">
        <v>40961</v>
      </c>
      <c r="D3604">
        <v>0.15</v>
      </c>
      <c r="E3604" t="s">
        <v>62</v>
      </c>
    </row>
    <row r="3605" spans="1:5" x14ac:dyDescent="0.25">
      <c r="A3605" s="5" t="s">
        <v>27</v>
      </c>
      <c r="B3605">
        <v>9415908</v>
      </c>
      <c r="C3605" s="6">
        <v>40962</v>
      </c>
      <c r="D3605">
        <v>0.15</v>
      </c>
      <c r="E3605" t="s">
        <v>62</v>
      </c>
    </row>
    <row r="3606" spans="1:5" x14ac:dyDescent="0.25">
      <c r="A3606" s="5" t="s">
        <v>27</v>
      </c>
      <c r="B3606">
        <v>9415908</v>
      </c>
      <c r="C3606" s="6">
        <v>40963</v>
      </c>
      <c r="D3606">
        <v>0.15</v>
      </c>
      <c r="E3606" t="s">
        <v>62</v>
      </c>
    </row>
    <row r="3607" spans="1:5" x14ac:dyDescent="0.25">
      <c r="A3607" s="5" t="s">
        <v>27</v>
      </c>
      <c r="B3607">
        <v>9415908</v>
      </c>
      <c r="C3607" s="6">
        <v>40964</v>
      </c>
      <c r="D3607">
        <v>0.15</v>
      </c>
      <c r="E3607" t="s">
        <v>62</v>
      </c>
    </row>
    <row r="3608" spans="1:5" x14ac:dyDescent="0.25">
      <c r="A3608" s="5" t="s">
        <v>27</v>
      </c>
      <c r="B3608">
        <v>9415908</v>
      </c>
      <c r="C3608" s="6">
        <v>40965</v>
      </c>
      <c r="D3608">
        <v>0.15</v>
      </c>
      <c r="E3608" t="s">
        <v>62</v>
      </c>
    </row>
    <row r="3609" spans="1:5" x14ac:dyDescent="0.25">
      <c r="A3609" s="5" t="s">
        <v>27</v>
      </c>
      <c r="B3609">
        <v>9415908</v>
      </c>
      <c r="C3609" s="6">
        <v>40966</v>
      </c>
      <c r="D3609">
        <v>0.16</v>
      </c>
      <c r="E3609" t="s">
        <v>62</v>
      </c>
    </row>
    <row r="3610" spans="1:5" x14ac:dyDescent="0.25">
      <c r="A3610" s="5" t="s">
        <v>27</v>
      </c>
      <c r="B3610">
        <v>9415908</v>
      </c>
      <c r="C3610" s="6">
        <v>40967</v>
      </c>
      <c r="D3610">
        <v>0.16</v>
      </c>
      <c r="E3610" t="s">
        <v>62</v>
      </c>
    </row>
    <row r="3611" spans="1:5" x14ac:dyDescent="0.25">
      <c r="A3611" s="5" t="s">
        <v>27</v>
      </c>
      <c r="B3611">
        <v>9415908</v>
      </c>
      <c r="C3611" s="6">
        <v>40968</v>
      </c>
      <c r="D3611">
        <v>0.15</v>
      </c>
      <c r="E3611" t="s">
        <v>62</v>
      </c>
    </row>
    <row r="3612" spans="1:5" x14ac:dyDescent="0.25">
      <c r="A3612" s="5" t="s">
        <v>27</v>
      </c>
      <c r="B3612">
        <v>9415908</v>
      </c>
      <c r="C3612" s="6">
        <v>40969</v>
      </c>
      <c r="D3612">
        <v>0.15</v>
      </c>
      <c r="E3612" t="s">
        <v>62</v>
      </c>
    </row>
    <row r="3613" spans="1:5" x14ac:dyDescent="0.25">
      <c r="A3613" s="5" t="s">
        <v>27</v>
      </c>
      <c r="B3613">
        <v>9415908</v>
      </c>
      <c r="C3613" s="6">
        <v>40970</v>
      </c>
      <c r="D3613">
        <v>0.15</v>
      </c>
      <c r="E3613" t="s">
        <v>62</v>
      </c>
    </row>
    <row r="3614" spans="1:5" x14ac:dyDescent="0.25">
      <c r="A3614" s="5" t="s">
        <v>27</v>
      </c>
      <c r="B3614">
        <v>9415908</v>
      </c>
      <c r="C3614" s="6">
        <v>40971</v>
      </c>
      <c r="D3614">
        <v>0.15</v>
      </c>
      <c r="E3614" t="s">
        <v>62</v>
      </c>
    </row>
    <row r="3615" spans="1:5" x14ac:dyDescent="0.25">
      <c r="A3615" s="5" t="s">
        <v>27</v>
      </c>
      <c r="B3615">
        <v>9415908</v>
      </c>
      <c r="C3615" s="6">
        <v>40972</v>
      </c>
      <c r="D3615">
        <v>0.16</v>
      </c>
      <c r="E3615" t="s">
        <v>62</v>
      </c>
    </row>
    <row r="3616" spans="1:5" x14ac:dyDescent="0.25">
      <c r="A3616" s="5" t="s">
        <v>27</v>
      </c>
      <c r="B3616">
        <v>9415908</v>
      </c>
      <c r="C3616" s="6">
        <v>40973</v>
      </c>
      <c r="D3616">
        <v>0.17</v>
      </c>
      <c r="E3616" t="s">
        <v>62</v>
      </c>
    </row>
    <row r="3617" spans="1:5" x14ac:dyDescent="0.25">
      <c r="A3617" s="5" t="s">
        <v>27</v>
      </c>
      <c r="B3617">
        <v>9415908</v>
      </c>
      <c r="C3617" s="6">
        <v>40974</v>
      </c>
      <c r="D3617">
        <v>0.18</v>
      </c>
      <c r="E3617" t="s">
        <v>62</v>
      </c>
    </row>
    <row r="3618" spans="1:5" x14ac:dyDescent="0.25">
      <c r="A3618" s="5" t="s">
        <v>27</v>
      </c>
      <c r="B3618">
        <v>9415908</v>
      </c>
      <c r="C3618" s="6">
        <v>40975</v>
      </c>
      <c r="D3618">
        <v>0.17</v>
      </c>
      <c r="E3618" t="s">
        <v>62</v>
      </c>
    </row>
    <row r="3619" spans="1:5" x14ac:dyDescent="0.25">
      <c r="A3619" s="5" t="s">
        <v>27</v>
      </c>
      <c r="B3619">
        <v>9415908</v>
      </c>
      <c r="C3619" s="6">
        <v>40976</v>
      </c>
      <c r="D3619">
        <v>0.17</v>
      </c>
      <c r="E3619" t="s">
        <v>62</v>
      </c>
    </row>
    <row r="3620" spans="1:5" x14ac:dyDescent="0.25">
      <c r="A3620" s="5" t="s">
        <v>27</v>
      </c>
      <c r="B3620">
        <v>9415908</v>
      </c>
      <c r="C3620" s="6">
        <v>40977</v>
      </c>
      <c r="D3620">
        <v>0.17</v>
      </c>
      <c r="E3620" t="s">
        <v>62</v>
      </c>
    </row>
    <row r="3621" spans="1:5" x14ac:dyDescent="0.25">
      <c r="A3621" s="5" t="s">
        <v>27</v>
      </c>
      <c r="B3621">
        <v>9415908</v>
      </c>
      <c r="C3621" s="6">
        <v>40978</v>
      </c>
      <c r="D3621">
        <v>0.17</v>
      </c>
      <c r="E3621" t="s">
        <v>62</v>
      </c>
    </row>
    <row r="3622" spans="1:5" x14ac:dyDescent="0.25">
      <c r="A3622" s="5" t="s">
        <v>27</v>
      </c>
      <c r="B3622">
        <v>9415908</v>
      </c>
      <c r="C3622" s="6">
        <v>40979</v>
      </c>
      <c r="D3622">
        <v>0.17</v>
      </c>
      <c r="E3622" t="s">
        <v>62</v>
      </c>
    </row>
    <row r="3623" spans="1:5" x14ac:dyDescent="0.25">
      <c r="A3623" s="5" t="s">
        <v>27</v>
      </c>
      <c r="B3623">
        <v>9415908</v>
      </c>
      <c r="C3623" s="6">
        <v>40980</v>
      </c>
      <c r="D3623">
        <v>0.18</v>
      </c>
      <c r="E3623" t="s">
        <v>62</v>
      </c>
    </row>
    <row r="3624" spans="1:5" x14ac:dyDescent="0.25">
      <c r="A3624" s="5" t="s">
        <v>27</v>
      </c>
      <c r="B3624">
        <v>9415908</v>
      </c>
      <c r="C3624" s="6">
        <v>40981</v>
      </c>
      <c r="D3624">
        <v>0.18</v>
      </c>
      <c r="E3624" t="s">
        <v>62</v>
      </c>
    </row>
    <row r="3625" spans="1:5" x14ac:dyDescent="0.25">
      <c r="A3625" s="5" t="s">
        <v>27</v>
      </c>
      <c r="B3625">
        <v>9415908</v>
      </c>
      <c r="C3625" s="6">
        <v>40982</v>
      </c>
      <c r="D3625">
        <v>0.17</v>
      </c>
      <c r="E3625" t="s">
        <v>62</v>
      </c>
    </row>
    <row r="3626" spans="1:5" x14ac:dyDescent="0.25">
      <c r="A3626" s="5" t="s">
        <v>27</v>
      </c>
      <c r="B3626">
        <v>9415908</v>
      </c>
      <c r="C3626" s="6">
        <v>40983</v>
      </c>
      <c r="D3626">
        <v>0.17</v>
      </c>
      <c r="E3626" t="s">
        <v>62</v>
      </c>
    </row>
    <row r="3627" spans="1:5" x14ac:dyDescent="0.25">
      <c r="A3627" s="5" t="s">
        <v>27</v>
      </c>
      <c r="B3627">
        <v>9415908</v>
      </c>
      <c r="C3627" s="6">
        <v>40984</v>
      </c>
      <c r="D3627">
        <v>0.17</v>
      </c>
      <c r="E3627" t="s">
        <v>62</v>
      </c>
    </row>
    <row r="3628" spans="1:5" x14ac:dyDescent="0.25">
      <c r="A3628" s="5" t="s">
        <v>27</v>
      </c>
      <c r="B3628">
        <v>9415908</v>
      </c>
      <c r="C3628" s="6">
        <v>40985</v>
      </c>
      <c r="D3628">
        <v>0.19</v>
      </c>
      <c r="E3628" t="s">
        <v>62</v>
      </c>
    </row>
    <row r="3629" spans="1:5" x14ac:dyDescent="0.25">
      <c r="A3629" s="5" t="s">
        <v>27</v>
      </c>
      <c r="B3629">
        <v>9415908</v>
      </c>
      <c r="C3629" s="6">
        <v>40986</v>
      </c>
      <c r="D3629">
        <v>0.18</v>
      </c>
      <c r="E3629" t="s">
        <v>62</v>
      </c>
    </row>
    <row r="3630" spans="1:5" x14ac:dyDescent="0.25">
      <c r="A3630" s="5" t="s">
        <v>27</v>
      </c>
      <c r="B3630">
        <v>9415908</v>
      </c>
      <c r="C3630" s="6">
        <v>40987</v>
      </c>
      <c r="D3630">
        <v>0.18</v>
      </c>
      <c r="E3630" t="s">
        <v>62</v>
      </c>
    </row>
    <row r="3631" spans="1:5" x14ac:dyDescent="0.25">
      <c r="A3631" s="5" t="s">
        <v>27</v>
      </c>
      <c r="B3631">
        <v>9415908</v>
      </c>
      <c r="C3631" s="6">
        <v>40988</v>
      </c>
      <c r="D3631">
        <v>0.18</v>
      </c>
      <c r="E3631" t="s">
        <v>62</v>
      </c>
    </row>
    <row r="3632" spans="1:5" x14ac:dyDescent="0.25">
      <c r="A3632" s="5" t="s">
        <v>27</v>
      </c>
      <c r="B3632">
        <v>9415908</v>
      </c>
      <c r="C3632" s="6">
        <v>40989</v>
      </c>
      <c r="D3632">
        <v>0.17</v>
      </c>
      <c r="E3632" t="s">
        <v>62</v>
      </c>
    </row>
    <row r="3633" spans="1:5" x14ac:dyDescent="0.25">
      <c r="A3633" s="5" t="s">
        <v>27</v>
      </c>
      <c r="B3633">
        <v>9415908</v>
      </c>
      <c r="C3633" s="6">
        <v>40990</v>
      </c>
      <c r="D3633">
        <v>0.17</v>
      </c>
      <c r="E3633" t="s">
        <v>62</v>
      </c>
    </row>
    <row r="3634" spans="1:5" x14ac:dyDescent="0.25">
      <c r="A3634" s="5" t="s">
        <v>27</v>
      </c>
      <c r="B3634">
        <v>9415908</v>
      </c>
      <c r="C3634" s="6">
        <v>40991</v>
      </c>
      <c r="D3634">
        <v>0.18</v>
      </c>
      <c r="E3634" t="s">
        <v>62</v>
      </c>
    </row>
    <row r="3635" spans="1:5" x14ac:dyDescent="0.25">
      <c r="A3635" s="5" t="s">
        <v>27</v>
      </c>
      <c r="B3635">
        <v>9415908</v>
      </c>
      <c r="C3635" s="6">
        <v>40992</v>
      </c>
      <c r="D3635">
        <v>0.18</v>
      </c>
      <c r="E3635" t="s">
        <v>62</v>
      </c>
    </row>
    <row r="3636" spans="1:5" x14ac:dyDescent="0.25">
      <c r="A3636" s="5" t="s">
        <v>27</v>
      </c>
      <c r="B3636">
        <v>9415908</v>
      </c>
      <c r="C3636" s="6">
        <v>40993</v>
      </c>
      <c r="D3636">
        <v>0.18</v>
      </c>
      <c r="E3636" t="s">
        <v>62</v>
      </c>
    </row>
    <row r="3637" spans="1:5" x14ac:dyDescent="0.25">
      <c r="A3637" s="5" t="s">
        <v>27</v>
      </c>
      <c r="B3637">
        <v>9415908</v>
      </c>
      <c r="C3637" s="6">
        <v>40994</v>
      </c>
      <c r="D3637">
        <v>0.17</v>
      </c>
      <c r="E3637" t="s">
        <v>62</v>
      </c>
    </row>
    <row r="3638" spans="1:5" x14ac:dyDescent="0.25">
      <c r="A3638" s="5" t="s">
        <v>27</v>
      </c>
      <c r="B3638">
        <v>9415908</v>
      </c>
      <c r="C3638" s="6">
        <v>40995</v>
      </c>
      <c r="D3638">
        <v>0.17</v>
      </c>
      <c r="E3638" t="s">
        <v>62</v>
      </c>
    </row>
    <row r="3639" spans="1:5" x14ac:dyDescent="0.25">
      <c r="A3639" s="5" t="s">
        <v>27</v>
      </c>
      <c r="B3639">
        <v>9415908</v>
      </c>
      <c r="C3639" s="6">
        <v>40996</v>
      </c>
      <c r="D3639">
        <v>0.17</v>
      </c>
      <c r="E3639" t="s">
        <v>62</v>
      </c>
    </row>
    <row r="3640" spans="1:5" x14ac:dyDescent="0.25">
      <c r="A3640" s="5" t="s">
        <v>27</v>
      </c>
      <c r="B3640">
        <v>9415908</v>
      </c>
      <c r="C3640" s="6">
        <v>40997</v>
      </c>
      <c r="D3640">
        <v>0.17</v>
      </c>
      <c r="E3640" t="s">
        <v>62</v>
      </c>
    </row>
    <row r="3641" spans="1:5" x14ac:dyDescent="0.25">
      <c r="A3641" s="5" t="s">
        <v>27</v>
      </c>
      <c r="B3641">
        <v>9415908</v>
      </c>
      <c r="C3641" s="6">
        <v>40998</v>
      </c>
      <c r="D3641">
        <v>0.17</v>
      </c>
      <c r="E3641" t="s">
        <v>62</v>
      </c>
    </row>
    <row r="3642" spans="1:5" x14ac:dyDescent="0.25">
      <c r="A3642" s="5" t="s">
        <v>27</v>
      </c>
      <c r="B3642">
        <v>9415908</v>
      </c>
      <c r="C3642" s="6">
        <v>40999</v>
      </c>
      <c r="D3642">
        <v>0.18</v>
      </c>
      <c r="E3642" t="s">
        <v>62</v>
      </c>
    </row>
    <row r="3643" spans="1:5" x14ac:dyDescent="0.25">
      <c r="A3643" s="5" t="s">
        <v>27</v>
      </c>
      <c r="B3643">
        <v>9415908</v>
      </c>
      <c r="C3643" s="6">
        <v>41000</v>
      </c>
      <c r="D3643">
        <v>0.18</v>
      </c>
      <c r="E3643" t="s">
        <v>62</v>
      </c>
    </row>
    <row r="3644" spans="1:5" x14ac:dyDescent="0.25">
      <c r="A3644" s="5" t="s">
        <v>27</v>
      </c>
      <c r="B3644">
        <v>9415908</v>
      </c>
      <c r="C3644" s="6">
        <v>41001</v>
      </c>
      <c r="D3644">
        <v>0.17</v>
      </c>
      <c r="E3644" t="s">
        <v>62</v>
      </c>
    </row>
    <row r="3645" spans="1:5" x14ac:dyDescent="0.25">
      <c r="A3645" s="5" t="s">
        <v>27</v>
      </c>
      <c r="B3645">
        <v>9415908</v>
      </c>
      <c r="C3645" s="6">
        <v>41002</v>
      </c>
      <c r="D3645">
        <v>0.17</v>
      </c>
      <c r="E3645" t="s">
        <v>62</v>
      </c>
    </row>
    <row r="3646" spans="1:5" x14ac:dyDescent="0.25">
      <c r="A3646" s="5" t="s">
        <v>27</v>
      </c>
      <c r="B3646">
        <v>9415908</v>
      </c>
      <c r="C3646" s="6">
        <v>41003</v>
      </c>
      <c r="D3646">
        <v>0.17</v>
      </c>
      <c r="E3646" t="s">
        <v>62</v>
      </c>
    </row>
    <row r="3647" spans="1:5" x14ac:dyDescent="0.25">
      <c r="A3647" s="5" t="s">
        <v>27</v>
      </c>
      <c r="B3647">
        <v>9415908</v>
      </c>
      <c r="C3647" s="6">
        <v>41004</v>
      </c>
      <c r="D3647">
        <v>0.18</v>
      </c>
      <c r="E3647" t="s">
        <v>62</v>
      </c>
    </row>
    <row r="3648" spans="1:5" x14ac:dyDescent="0.25">
      <c r="A3648" s="5" t="s">
        <v>27</v>
      </c>
      <c r="B3648">
        <v>9415908</v>
      </c>
      <c r="C3648" s="6">
        <v>41005</v>
      </c>
      <c r="D3648">
        <v>0.17</v>
      </c>
      <c r="E3648" t="s">
        <v>62</v>
      </c>
    </row>
    <row r="3649" spans="1:5" x14ac:dyDescent="0.25">
      <c r="A3649" s="5" t="s">
        <v>27</v>
      </c>
      <c r="B3649">
        <v>9415908</v>
      </c>
      <c r="C3649" s="6">
        <v>41006</v>
      </c>
      <c r="D3649">
        <v>0.17</v>
      </c>
      <c r="E3649" t="s">
        <v>62</v>
      </c>
    </row>
    <row r="3650" spans="1:5" x14ac:dyDescent="0.25">
      <c r="A3650" s="5" t="s">
        <v>27</v>
      </c>
      <c r="B3650">
        <v>9415908</v>
      </c>
      <c r="C3650" s="6">
        <v>41007</v>
      </c>
      <c r="D3650">
        <v>0.18</v>
      </c>
      <c r="E3650" t="s">
        <v>62</v>
      </c>
    </row>
    <row r="3651" spans="1:5" x14ac:dyDescent="0.25">
      <c r="A3651" s="5" t="s">
        <v>27</v>
      </c>
      <c r="B3651">
        <v>9415908</v>
      </c>
      <c r="C3651" s="6">
        <v>41008</v>
      </c>
      <c r="D3651">
        <v>0.18</v>
      </c>
      <c r="E3651" t="s">
        <v>62</v>
      </c>
    </row>
    <row r="3652" spans="1:5" x14ac:dyDescent="0.25">
      <c r="A3652" s="5" t="s">
        <v>27</v>
      </c>
      <c r="B3652">
        <v>9415908</v>
      </c>
      <c r="C3652" s="6">
        <v>41009</v>
      </c>
      <c r="D3652">
        <v>0.18</v>
      </c>
      <c r="E3652" t="s">
        <v>62</v>
      </c>
    </row>
    <row r="3653" spans="1:5" x14ac:dyDescent="0.25">
      <c r="A3653" s="5" t="s">
        <v>27</v>
      </c>
      <c r="B3653">
        <v>9415908</v>
      </c>
      <c r="C3653" s="6">
        <v>41010</v>
      </c>
      <c r="D3653">
        <v>0.18</v>
      </c>
      <c r="E3653" t="s">
        <v>62</v>
      </c>
    </row>
    <row r="3654" spans="1:5" x14ac:dyDescent="0.25">
      <c r="A3654" s="5" t="s">
        <v>27</v>
      </c>
      <c r="B3654">
        <v>9415908</v>
      </c>
      <c r="C3654" s="6">
        <v>41011</v>
      </c>
      <c r="D3654">
        <v>0.17</v>
      </c>
      <c r="E3654" t="s">
        <v>62</v>
      </c>
    </row>
    <row r="3655" spans="1:5" x14ac:dyDescent="0.25">
      <c r="A3655" s="5" t="s">
        <v>27</v>
      </c>
      <c r="B3655">
        <v>9415908</v>
      </c>
      <c r="C3655" s="6">
        <v>41012</v>
      </c>
      <c r="D3655">
        <v>0.18</v>
      </c>
      <c r="E3655" t="s">
        <v>62</v>
      </c>
    </row>
    <row r="3656" spans="1:5" x14ac:dyDescent="0.25">
      <c r="A3656" s="5" t="s">
        <v>27</v>
      </c>
      <c r="B3656">
        <v>9415908</v>
      </c>
      <c r="C3656" s="6">
        <v>41013</v>
      </c>
      <c r="D3656">
        <v>0.18</v>
      </c>
      <c r="E3656" t="s">
        <v>62</v>
      </c>
    </row>
    <row r="3657" spans="1:5" x14ac:dyDescent="0.25">
      <c r="A3657" s="5" t="s">
        <v>27</v>
      </c>
      <c r="B3657">
        <v>9415908</v>
      </c>
      <c r="C3657" s="6">
        <v>41014</v>
      </c>
      <c r="D3657">
        <v>0.18</v>
      </c>
      <c r="E3657" t="s">
        <v>62</v>
      </c>
    </row>
    <row r="3658" spans="1:5" x14ac:dyDescent="0.25">
      <c r="A3658" s="5" t="s">
        <v>27</v>
      </c>
      <c r="B3658">
        <v>9415908</v>
      </c>
      <c r="C3658" s="6">
        <v>41015</v>
      </c>
      <c r="D3658">
        <v>0.18</v>
      </c>
      <c r="E3658" t="s">
        <v>62</v>
      </c>
    </row>
    <row r="3659" spans="1:5" x14ac:dyDescent="0.25">
      <c r="A3659" s="5" t="s">
        <v>27</v>
      </c>
      <c r="B3659">
        <v>9415908</v>
      </c>
      <c r="C3659" s="6">
        <v>41016</v>
      </c>
      <c r="D3659">
        <v>0.18</v>
      </c>
      <c r="E3659" t="s">
        <v>62</v>
      </c>
    </row>
    <row r="3660" spans="1:5" x14ac:dyDescent="0.25">
      <c r="A3660" s="5" t="s">
        <v>27</v>
      </c>
      <c r="B3660">
        <v>9415908</v>
      </c>
      <c r="C3660" s="6">
        <v>41017</v>
      </c>
      <c r="D3660">
        <v>0.18</v>
      </c>
      <c r="E3660" t="s">
        <v>62</v>
      </c>
    </row>
    <row r="3661" spans="1:5" x14ac:dyDescent="0.25">
      <c r="A3661" s="5" t="s">
        <v>27</v>
      </c>
      <c r="B3661">
        <v>9415908</v>
      </c>
      <c r="C3661" s="6">
        <v>41018</v>
      </c>
      <c r="D3661">
        <v>0.18</v>
      </c>
      <c r="E3661" t="s">
        <v>62</v>
      </c>
    </row>
    <row r="3662" spans="1:5" x14ac:dyDescent="0.25">
      <c r="A3662" s="5" t="s">
        <v>27</v>
      </c>
      <c r="B3662">
        <v>9415908</v>
      </c>
      <c r="C3662" s="6">
        <v>41019</v>
      </c>
      <c r="D3662">
        <v>0.18</v>
      </c>
      <c r="E3662" t="s">
        <v>62</v>
      </c>
    </row>
    <row r="3663" spans="1:5" x14ac:dyDescent="0.25">
      <c r="A3663" s="5" t="s">
        <v>27</v>
      </c>
      <c r="B3663">
        <v>9415908</v>
      </c>
      <c r="C3663" s="6">
        <v>41020</v>
      </c>
      <c r="D3663">
        <v>0.18</v>
      </c>
      <c r="E3663" t="s">
        <v>62</v>
      </c>
    </row>
    <row r="3664" spans="1:5" x14ac:dyDescent="0.25">
      <c r="A3664" s="5" t="s">
        <v>27</v>
      </c>
      <c r="B3664">
        <v>9415908</v>
      </c>
      <c r="C3664" s="6">
        <v>41021</v>
      </c>
      <c r="D3664">
        <v>0.18</v>
      </c>
      <c r="E3664" t="s">
        <v>62</v>
      </c>
    </row>
    <row r="3665" spans="1:5" x14ac:dyDescent="0.25">
      <c r="A3665" s="5" t="s">
        <v>27</v>
      </c>
      <c r="B3665">
        <v>9415908</v>
      </c>
      <c r="C3665" s="6">
        <v>41022</v>
      </c>
      <c r="D3665">
        <v>0.18</v>
      </c>
      <c r="E3665" t="s">
        <v>62</v>
      </c>
    </row>
    <row r="3666" spans="1:5" x14ac:dyDescent="0.25">
      <c r="A3666" s="5" t="s">
        <v>27</v>
      </c>
      <c r="B3666">
        <v>9415908</v>
      </c>
      <c r="C3666" s="6">
        <v>41023</v>
      </c>
      <c r="D3666">
        <v>0.18</v>
      </c>
      <c r="E3666" t="s">
        <v>62</v>
      </c>
    </row>
    <row r="3667" spans="1:5" x14ac:dyDescent="0.25">
      <c r="A3667" s="5" t="s">
        <v>27</v>
      </c>
      <c r="B3667">
        <v>9415908</v>
      </c>
      <c r="C3667" s="6">
        <v>41024</v>
      </c>
      <c r="D3667">
        <v>0.18</v>
      </c>
      <c r="E3667" t="s">
        <v>62</v>
      </c>
    </row>
    <row r="3668" spans="1:5" x14ac:dyDescent="0.25">
      <c r="A3668" s="5" t="s">
        <v>27</v>
      </c>
      <c r="B3668">
        <v>9415908</v>
      </c>
      <c r="C3668" s="6">
        <v>41025</v>
      </c>
      <c r="D3668">
        <v>0.18</v>
      </c>
      <c r="E3668" t="s">
        <v>62</v>
      </c>
    </row>
    <row r="3669" spans="1:5" x14ac:dyDescent="0.25">
      <c r="A3669" s="5" t="s">
        <v>27</v>
      </c>
      <c r="B3669">
        <v>9415908</v>
      </c>
      <c r="C3669" s="6">
        <v>41026</v>
      </c>
      <c r="D3669">
        <v>0.17</v>
      </c>
      <c r="E3669" t="s">
        <v>62</v>
      </c>
    </row>
    <row r="3670" spans="1:5" x14ac:dyDescent="0.25">
      <c r="A3670" s="5" t="s">
        <v>27</v>
      </c>
      <c r="B3670">
        <v>9415908</v>
      </c>
      <c r="C3670" s="6">
        <v>41027</v>
      </c>
      <c r="D3670">
        <v>0.17</v>
      </c>
      <c r="E3670" t="s">
        <v>62</v>
      </c>
    </row>
    <row r="3671" spans="1:5" x14ac:dyDescent="0.25">
      <c r="A3671" s="5" t="s">
        <v>27</v>
      </c>
      <c r="B3671">
        <v>9415908</v>
      </c>
      <c r="C3671" s="6">
        <v>41028</v>
      </c>
      <c r="D3671">
        <v>0.18</v>
      </c>
      <c r="E3671" t="s">
        <v>62</v>
      </c>
    </row>
    <row r="3672" spans="1:5" x14ac:dyDescent="0.25">
      <c r="A3672" s="5" t="s">
        <v>27</v>
      </c>
      <c r="B3672">
        <v>9415908</v>
      </c>
      <c r="C3672" s="6">
        <v>41029</v>
      </c>
      <c r="D3672">
        <v>0.18</v>
      </c>
      <c r="E3672" t="s">
        <v>62</v>
      </c>
    </row>
    <row r="3673" spans="1:5" x14ac:dyDescent="0.25">
      <c r="A3673" s="5" t="s">
        <v>27</v>
      </c>
      <c r="B3673">
        <v>9415908</v>
      </c>
      <c r="C3673" s="6">
        <v>41030</v>
      </c>
      <c r="D3673">
        <v>0.18</v>
      </c>
      <c r="E3673" t="s">
        <v>62</v>
      </c>
    </row>
    <row r="3674" spans="1:5" x14ac:dyDescent="0.25">
      <c r="A3674" s="5" t="s">
        <v>27</v>
      </c>
      <c r="B3674">
        <v>9415908</v>
      </c>
      <c r="C3674" s="6">
        <v>41031</v>
      </c>
      <c r="D3674">
        <v>0.18</v>
      </c>
      <c r="E3674" t="s">
        <v>62</v>
      </c>
    </row>
    <row r="3675" spans="1:5" x14ac:dyDescent="0.25">
      <c r="A3675" s="5" t="s">
        <v>27</v>
      </c>
      <c r="B3675">
        <v>9415908</v>
      </c>
      <c r="C3675" s="6">
        <v>41032</v>
      </c>
      <c r="D3675">
        <v>0.17</v>
      </c>
      <c r="E3675" t="s">
        <v>62</v>
      </c>
    </row>
    <row r="3676" spans="1:5" x14ac:dyDescent="0.25">
      <c r="A3676" s="5" t="s">
        <v>27</v>
      </c>
      <c r="B3676">
        <v>9415908</v>
      </c>
      <c r="C3676" s="6">
        <v>41033</v>
      </c>
      <c r="D3676">
        <v>0.17</v>
      </c>
      <c r="E3676" t="s">
        <v>62</v>
      </c>
    </row>
    <row r="3677" spans="1:5" x14ac:dyDescent="0.25">
      <c r="A3677" s="5" t="s">
        <v>27</v>
      </c>
      <c r="B3677">
        <v>9415908</v>
      </c>
      <c r="C3677" s="6">
        <v>41034</v>
      </c>
      <c r="D3677">
        <v>0.17</v>
      </c>
      <c r="E3677" t="s">
        <v>62</v>
      </c>
    </row>
    <row r="3678" spans="1:5" x14ac:dyDescent="0.25">
      <c r="A3678" s="5" t="s">
        <v>27</v>
      </c>
      <c r="B3678">
        <v>9415908</v>
      </c>
      <c r="C3678" s="6">
        <v>41035</v>
      </c>
      <c r="D3678">
        <v>0.17</v>
      </c>
      <c r="E3678" t="s">
        <v>62</v>
      </c>
    </row>
    <row r="3679" spans="1:5" x14ac:dyDescent="0.25">
      <c r="A3679" s="5" t="s">
        <v>27</v>
      </c>
      <c r="B3679">
        <v>9415908</v>
      </c>
      <c r="C3679" s="6">
        <v>41036</v>
      </c>
      <c r="D3679">
        <v>0.17</v>
      </c>
      <c r="E3679" t="s">
        <v>62</v>
      </c>
    </row>
    <row r="3680" spans="1:5" x14ac:dyDescent="0.25">
      <c r="A3680" s="5" t="s">
        <v>27</v>
      </c>
      <c r="B3680">
        <v>9415908</v>
      </c>
      <c r="C3680" s="6">
        <v>41037</v>
      </c>
      <c r="D3680">
        <v>0.17</v>
      </c>
      <c r="E3680" t="s">
        <v>62</v>
      </c>
    </row>
    <row r="3681" spans="1:5" x14ac:dyDescent="0.25">
      <c r="A3681" s="5" t="s">
        <v>27</v>
      </c>
      <c r="B3681">
        <v>9415908</v>
      </c>
      <c r="C3681" s="6">
        <v>41038</v>
      </c>
      <c r="D3681">
        <v>0.17</v>
      </c>
      <c r="E3681" t="s">
        <v>62</v>
      </c>
    </row>
    <row r="3682" spans="1:5" x14ac:dyDescent="0.25">
      <c r="A3682" s="5" t="s">
        <v>27</v>
      </c>
      <c r="B3682">
        <v>9415908</v>
      </c>
      <c r="C3682" s="6">
        <v>41039</v>
      </c>
      <c r="D3682">
        <v>0.17</v>
      </c>
      <c r="E3682" t="s">
        <v>62</v>
      </c>
    </row>
    <row r="3683" spans="1:5" x14ac:dyDescent="0.25">
      <c r="A3683" s="5" t="s">
        <v>27</v>
      </c>
      <c r="B3683">
        <v>9415908</v>
      </c>
      <c r="C3683" s="6">
        <v>41040</v>
      </c>
      <c r="D3683">
        <v>0.17</v>
      </c>
      <c r="E3683" t="s">
        <v>62</v>
      </c>
    </row>
    <row r="3684" spans="1:5" x14ac:dyDescent="0.25">
      <c r="A3684" s="5" t="s">
        <v>27</v>
      </c>
      <c r="B3684">
        <v>9415908</v>
      </c>
      <c r="C3684" s="6">
        <v>41041</v>
      </c>
      <c r="D3684">
        <v>0.17</v>
      </c>
      <c r="E3684" t="s">
        <v>62</v>
      </c>
    </row>
    <row r="3685" spans="1:5" x14ac:dyDescent="0.25">
      <c r="A3685" s="5" t="s">
        <v>27</v>
      </c>
      <c r="B3685">
        <v>9415908</v>
      </c>
      <c r="C3685" s="6">
        <v>41042</v>
      </c>
      <c r="D3685">
        <v>0.16</v>
      </c>
      <c r="E3685" t="s">
        <v>62</v>
      </c>
    </row>
    <row r="3686" spans="1:5" x14ac:dyDescent="0.25">
      <c r="A3686" s="5" t="s">
        <v>27</v>
      </c>
      <c r="B3686">
        <v>9415908</v>
      </c>
      <c r="C3686" s="6">
        <v>41043</v>
      </c>
      <c r="D3686">
        <v>0.17</v>
      </c>
      <c r="E3686" t="s">
        <v>62</v>
      </c>
    </row>
    <row r="3687" spans="1:5" x14ac:dyDescent="0.25">
      <c r="A3687" s="5" t="s">
        <v>27</v>
      </c>
      <c r="B3687">
        <v>9415908</v>
      </c>
      <c r="C3687" s="6">
        <v>41044</v>
      </c>
      <c r="D3687">
        <v>0.17</v>
      </c>
      <c r="E3687" t="s">
        <v>62</v>
      </c>
    </row>
    <row r="3688" spans="1:5" x14ac:dyDescent="0.25">
      <c r="A3688" s="5" t="s">
        <v>27</v>
      </c>
      <c r="B3688">
        <v>9415908</v>
      </c>
      <c r="C3688" s="6">
        <v>41045</v>
      </c>
      <c r="D3688">
        <v>0.17</v>
      </c>
      <c r="E3688" t="s">
        <v>62</v>
      </c>
    </row>
    <row r="3689" spans="1:5" x14ac:dyDescent="0.25">
      <c r="A3689" s="5" t="s">
        <v>27</v>
      </c>
      <c r="B3689">
        <v>9415908</v>
      </c>
      <c r="C3689" s="6">
        <v>41046</v>
      </c>
      <c r="D3689">
        <v>0.17</v>
      </c>
      <c r="E3689" t="s">
        <v>62</v>
      </c>
    </row>
    <row r="3690" spans="1:5" x14ac:dyDescent="0.25">
      <c r="A3690" s="5" t="s">
        <v>27</v>
      </c>
      <c r="B3690">
        <v>9415908</v>
      </c>
      <c r="C3690" s="6">
        <v>41047</v>
      </c>
      <c r="D3690">
        <v>0.17</v>
      </c>
      <c r="E3690" t="s">
        <v>62</v>
      </c>
    </row>
    <row r="3691" spans="1:5" x14ac:dyDescent="0.25">
      <c r="A3691" s="5" t="s">
        <v>27</v>
      </c>
      <c r="B3691">
        <v>9415908</v>
      </c>
      <c r="C3691" s="6">
        <v>41048</v>
      </c>
      <c r="D3691">
        <v>0.17</v>
      </c>
      <c r="E3691" t="s">
        <v>62</v>
      </c>
    </row>
    <row r="3692" spans="1:5" x14ac:dyDescent="0.25">
      <c r="A3692" s="5" t="s">
        <v>27</v>
      </c>
      <c r="B3692">
        <v>9415908</v>
      </c>
      <c r="C3692" s="6">
        <v>41049</v>
      </c>
      <c r="D3692">
        <v>0.17</v>
      </c>
      <c r="E3692" t="s">
        <v>62</v>
      </c>
    </row>
    <row r="3693" spans="1:5" x14ac:dyDescent="0.25">
      <c r="A3693" s="5" t="s">
        <v>27</v>
      </c>
      <c r="B3693">
        <v>9415908</v>
      </c>
      <c r="C3693" s="6">
        <v>41050</v>
      </c>
      <c r="D3693">
        <v>0.17</v>
      </c>
      <c r="E3693" t="s">
        <v>62</v>
      </c>
    </row>
    <row r="3694" spans="1:5" x14ac:dyDescent="0.25">
      <c r="A3694" s="5" t="s">
        <v>27</v>
      </c>
      <c r="B3694">
        <v>9415908</v>
      </c>
      <c r="C3694" s="6">
        <v>41051</v>
      </c>
      <c r="D3694">
        <v>0.17</v>
      </c>
      <c r="E3694" t="s">
        <v>62</v>
      </c>
    </row>
    <row r="3695" spans="1:5" x14ac:dyDescent="0.25">
      <c r="A3695" s="5" t="s">
        <v>27</v>
      </c>
      <c r="B3695">
        <v>9415908</v>
      </c>
      <c r="C3695" s="6">
        <v>41052</v>
      </c>
      <c r="D3695">
        <v>0.17</v>
      </c>
      <c r="E3695" t="s">
        <v>62</v>
      </c>
    </row>
    <row r="3696" spans="1:5" x14ac:dyDescent="0.25">
      <c r="A3696" s="5" t="s">
        <v>27</v>
      </c>
      <c r="B3696">
        <v>9415908</v>
      </c>
      <c r="C3696" s="6">
        <v>41053</v>
      </c>
      <c r="D3696">
        <v>0.16</v>
      </c>
      <c r="E3696" t="s">
        <v>62</v>
      </c>
    </row>
    <row r="3697" spans="1:5" x14ac:dyDescent="0.25">
      <c r="A3697" s="5" t="s">
        <v>27</v>
      </c>
      <c r="B3697">
        <v>9415908</v>
      </c>
      <c r="C3697" s="6">
        <v>41054</v>
      </c>
      <c r="D3697">
        <v>0.17</v>
      </c>
      <c r="E3697" t="s">
        <v>62</v>
      </c>
    </row>
    <row r="3698" spans="1:5" x14ac:dyDescent="0.25">
      <c r="A3698" s="5" t="s">
        <v>27</v>
      </c>
      <c r="B3698">
        <v>9415908</v>
      </c>
      <c r="C3698" s="6">
        <v>41055</v>
      </c>
      <c r="D3698">
        <v>0.16</v>
      </c>
      <c r="E3698" t="s">
        <v>62</v>
      </c>
    </row>
    <row r="3699" spans="1:5" x14ac:dyDescent="0.25">
      <c r="A3699" s="5" t="s">
        <v>27</v>
      </c>
      <c r="B3699">
        <v>9415908</v>
      </c>
      <c r="C3699" s="6">
        <v>41056</v>
      </c>
      <c r="D3699">
        <v>0.15</v>
      </c>
      <c r="E3699" t="s">
        <v>62</v>
      </c>
    </row>
    <row r="3700" spans="1:5" x14ac:dyDescent="0.25">
      <c r="A3700" s="5" t="s">
        <v>27</v>
      </c>
      <c r="B3700">
        <v>9415908</v>
      </c>
      <c r="C3700" s="6">
        <v>41057</v>
      </c>
      <c r="D3700">
        <v>0.15</v>
      </c>
      <c r="E3700" t="s">
        <v>62</v>
      </c>
    </row>
    <row r="3701" spans="1:5" x14ac:dyDescent="0.25">
      <c r="A3701" s="5" t="s">
        <v>27</v>
      </c>
      <c r="B3701">
        <v>9415908</v>
      </c>
      <c r="C3701" s="6">
        <v>41058</v>
      </c>
      <c r="D3701">
        <v>0.15</v>
      </c>
      <c r="E3701" t="s">
        <v>62</v>
      </c>
    </row>
    <row r="3702" spans="1:5" x14ac:dyDescent="0.25">
      <c r="A3702" s="5" t="s">
        <v>27</v>
      </c>
      <c r="B3702">
        <v>9415908</v>
      </c>
      <c r="C3702" s="6">
        <v>41059</v>
      </c>
      <c r="D3702">
        <v>0.15</v>
      </c>
      <c r="E3702" t="s">
        <v>62</v>
      </c>
    </row>
    <row r="3703" spans="1:5" x14ac:dyDescent="0.25">
      <c r="A3703" s="5" t="s">
        <v>27</v>
      </c>
      <c r="B3703">
        <v>9415908</v>
      </c>
      <c r="C3703" s="6">
        <v>41060</v>
      </c>
      <c r="D3703">
        <v>0.15</v>
      </c>
      <c r="E3703" t="s">
        <v>62</v>
      </c>
    </row>
    <row r="3704" spans="1:5" x14ac:dyDescent="0.25">
      <c r="A3704" s="5" t="s">
        <v>27</v>
      </c>
      <c r="B3704">
        <v>9415908</v>
      </c>
      <c r="C3704" s="6">
        <v>41061</v>
      </c>
      <c r="D3704">
        <v>0.15</v>
      </c>
      <c r="E3704" t="s">
        <v>62</v>
      </c>
    </row>
    <row r="3705" spans="1:5" x14ac:dyDescent="0.25">
      <c r="A3705" s="5" t="s">
        <v>27</v>
      </c>
      <c r="B3705">
        <v>9415908</v>
      </c>
      <c r="C3705" s="6">
        <v>41062</v>
      </c>
      <c r="D3705">
        <v>0.15</v>
      </c>
      <c r="E3705" t="s">
        <v>62</v>
      </c>
    </row>
    <row r="3706" spans="1:5" x14ac:dyDescent="0.25">
      <c r="A3706" s="5" t="s">
        <v>27</v>
      </c>
      <c r="B3706">
        <v>9415908</v>
      </c>
      <c r="C3706" s="6">
        <v>41063</v>
      </c>
      <c r="D3706">
        <v>0.15</v>
      </c>
      <c r="E3706" t="s">
        <v>62</v>
      </c>
    </row>
    <row r="3707" spans="1:5" x14ac:dyDescent="0.25">
      <c r="A3707" s="5" t="s">
        <v>27</v>
      </c>
      <c r="B3707">
        <v>9415908</v>
      </c>
      <c r="C3707" s="6">
        <v>41064</v>
      </c>
      <c r="D3707">
        <v>0.15</v>
      </c>
      <c r="E3707" t="s">
        <v>62</v>
      </c>
    </row>
    <row r="3708" spans="1:5" x14ac:dyDescent="0.25">
      <c r="A3708" s="5" t="s">
        <v>27</v>
      </c>
      <c r="B3708">
        <v>9415908</v>
      </c>
      <c r="C3708" s="6">
        <v>41065</v>
      </c>
      <c r="D3708">
        <v>0.15</v>
      </c>
      <c r="E3708" t="s">
        <v>62</v>
      </c>
    </row>
    <row r="3709" spans="1:5" x14ac:dyDescent="0.25">
      <c r="A3709" s="5" t="s">
        <v>27</v>
      </c>
      <c r="B3709">
        <v>9415908</v>
      </c>
      <c r="C3709" s="6">
        <v>41066</v>
      </c>
      <c r="D3709">
        <v>0.15</v>
      </c>
      <c r="E3709" t="s">
        <v>62</v>
      </c>
    </row>
    <row r="3710" spans="1:5" x14ac:dyDescent="0.25">
      <c r="A3710" s="5" t="s">
        <v>27</v>
      </c>
      <c r="B3710">
        <v>9415908</v>
      </c>
      <c r="C3710" s="6">
        <v>41067</v>
      </c>
      <c r="D3710">
        <v>0.14000000000000001</v>
      </c>
      <c r="E3710" t="s">
        <v>62</v>
      </c>
    </row>
    <row r="3711" spans="1:5" x14ac:dyDescent="0.25">
      <c r="A3711" s="5" t="s">
        <v>27</v>
      </c>
      <c r="B3711">
        <v>9415908</v>
      </c>
      <c r="C3711" s="6">
        <v>41068</v>
      </c>
      <c r="D3711">
        <v>0.14000000000000001</v>
      </c>
      <c r="E3711" t="s">
        <v>62</v>
      </c>
    </row>
    <row r="3712" spans="1:5" x14ac:dyDescent="0.25">
      <c r="A3712" s="5" t="s">
        <v>27</v>
      </c>
      <c r="B3712">
        <v>9415908</v>
      </c>
      <c r="C3712" s="6">
        <v>41069</v>
      </c>
      <c r="D3712">
        <v>0.14000000000000001</v>
      </c>
      <c r="E3712" t="s">
        <v>62</v>
      </c>
    </row>
    <row r="3713" spans="1:5" x14ac:dyDescent="0.25">
      <c r="A3713" s="5" t="s">
        <v>27</v>
      </c>
      <c r="B3713">
        <v>9415908</v>
      </c>
      <c r="C3713" s="6">
        <v>41070</v>
      </c>
      <c r="D3713">
        <v>0.14000000000000001</v>
      </c>
      <c r="E3713" t="s">
        <v>62</v>
      </c>
    </row>
    <row r="3714" spans="1:5" x14ac:dyDescent="0.25">
      <c r="A3714" s="5" t="s">
        <v>27</v>
      </c>
      <c r="B3714">
        <v>9415908</v>
      </c>
      <c r="C3714" s="6">
        <v>41071</v>
      </c>
      <c r="D3714">
        <v>0.14000000000000001</v>
      </c>
      <c r="E3714" t="s">
        <v>62</v>
      </c>
    </row>
    <row r="3715" spans="1:5" x14ac:dyDescent="0.25">
      <c r="A3715" s="5" t="s">
        <v>27</v>
      </c>
      <c r="B3715">
        <v>9415908</v>
      </c>
      <c r="C3715" s="6">
        <v>41072</v>
      </c>
      <c r="D3715">
        <v>0.14000000000000001</v>
      </c>
      <c r="E3715" t="s">
        <v>62</v>
      </c>
    </row>
    <row r="3716" spans="1:5" x14ac:dyDescent="0.25">
      <c r="A3716" s="5" t="s">
        <v>27</v>
      </c>
      <c r="B3716">
        <v>9415908</v>
      </c>
      <c r="C3716" s="6">
        <v>41073</v>
      </c>
      <c r="D3716">
        <v>0.14000000000000001</v>
      </c>
      <c r="E3716" t="s">
        <v>62</v>
      </c>
    </row>
    <row r="3717" spans="1:5" x14ac:dyDescent="0.25">
      <c r="A3717" s="5" t="s">
        <v>27</v>
      </c>
      <c r="B3717">
        <v>9415908</v>
      </c>
      <c r="C3717" s="6">
        <v>41074</v>
      </c>
      <c r="D3717">
        <v>0.14000000000000001</v>
      </c>
      <c r="E3717" t="s">
        <v>62</v>
      </c>
    </row>
    <row r="3718" spans="1:5" x14ac:dyDescent="0.25">
      <c r="A3718" s="5" t="s">
        <v>27</v>
      </c>
      <c r="B3718">
        <v>9415908</v>
      </c>
      <c r="C3718" s="6">
        <v>41075</v>
      </c>
      <c r="D3718">
        <v>0.14000000000000001</v>
      </c>
      <c r="E3718" t="s">
        <v>62</v>
      </c>
    </row>
    <row r="3719" spans="1:5" x14ac:dyDescent="0.25">
      <c r="A3719" s="5" t="s">
        <v>27</v>
      </c>
      <c r="B3719">
        <v>9415908</v>
      </c>
      <c r="C3719" s="6">
        <v>41076</v>
      </c>
      <c r="D3719">
        <v>0.15</v>
      </c>
      <c r="E3719" t="s">
        <v>62</v>
      </c>
    </row>
    <row r="3720" spans="1:5" x14ac:dyDescent="0.25">
      <c r="A3720" s="5" t="s">
        <v>27</v>
      </c>
      <c r="B3720">
        <v>9415908</v>
      </c>
      <c r="C3720" s="6">
        <v>41077</v>
      </c>
      <c r="D3720">
        <v>0.14000000000000001</v>
      </c>
      <c r="E3720" t="s">
        <v>62</v>
      </c>
    </row>
    <row r="3721" spans="1:5" x14ac:dyDescent="0.25">
      <c r="A3721" s="5" t="s">
        <v>27</v>
      </c>
      <c r="B3721">
        <v>9415908</v>
      </c>
      <c r="C3721" s="6">
        <v>41078</v>
      </c>
      <c r="D3721">
        <v>0.14000000000000001</v>
      </c>
      <c r="E3721" t="s">
        <v>62</v>
      </c>
    </row>
    <row r="3722" spans="1:5" x14ac:dyDescent="0.25">
      <c r="A3722" s="5" t="s">
        <v>27</v>
      </c>
      <c r="B3722">
        <v>9415908</v>
      </c>
      <c r="C3722" s="6">
        <v>41079</v>
      </c>
      <c r="D3722">
        <v>0.14000000000000001</v>
      </c>
      <c r="E3722" t="s">
        <v>62</v>
      </c>
    </row>
    <row r="3723" spans="1:5" x14ac:dyDescent="0.25">
      <c r="A3723" s="5" t="s">
        <v>27</v>
      </c>
      <c r="B3723">
        <v>9415908</v>
      </c>
      <c r="C3723" s="6">
        <v>41080</v>
      </c>
      <c r="D3723">
        <v>0.14000000000000001</v>
      </c>
      <c r="E3723" t="s">
        <v>62</v>
      </c>
    </row>
    <row r="3724" spans="1:5" x14ac:dyDescent="0.25">
      <c r="A3724" s="5" t="s">
        <v>27</v>
      </c>
      <c r="B3724">
        <v>9415908</v>
      </c>
      <c r="C3724" s="6">
        <v>41081</v>
      </c>
      <c r="D3724">
        <v>0.14000000000000001</v>
      </c>
      <c r="E3724" t="s">
        <v>62</v>
      </c>
    </row>
    <row r="3725" spans="1:5" x14ac:dyDescent="0.25">
      <c r="A3725" s="5" t="s">
        <v>27</v>
      </c>
      <c r="B3725">
        <v>9415908</v>
      </c>
      <c r="C3725" s="6">
        <v>41082</v>
      </c>
      <c r="D3725">
        <v>0.13</v>
      </c>
      <c r="E3725" t="s">
        <v>62</v>
      </c>
    </row>
    <row r="3726" spans="1:5" x14ac:dyDescent="0.25">
      <c r="A3726" s="5" t="s">
        <v>27</v>
      </c>
      <c r="B3726">
        <v>9415908</v>
      </c>
      <c r="C3726" s="6">
        <v>41083</v>
      </c>
      <c r="D3726">
        <v>0.13</v>
      </c>
      <c r="E3726" t="s">
        <v>62</v>
      </c>
    </row>
    <row r="3727" spans="1:5" x14ac:dyDescent="0.25">
      <c r="A3727" s="5" t="s">
        <v>27</v>
      </c>
      <c r="B3727">
        <v>9415908</v>
      </c>
      <c r="C3727" s="6">
        <v>41084</v>
      </c>
      <c r="D3727">
        <v>0.13</v>
      </c>
      <c r="E3727" t="s">
        <v>62</v>
      </c>
    </row>
    <row r="3728" spans="1:5" x14ac:dyDescent="0.25">
      <c r="A3728" s="5" t="s">
        <v>27</v>
      </c>
      <c r="B3728">
        <v>9415908</v>
      </c>
      <c r="C3728" s="6">
        <v>41085</v>
      </c>
      <c r="D3728">
        <v>0.13</v>
      </c>
      <c r="E3728" t="s">
        <v>62</v>
      </c>
    </row>
    <row r="3729" spans="1:5" x14ac:dyDescent="0.25">
      <c r="A3729" s="5" t="s">
        <v>27</v>
      </c>
      <c r="B3729">
        <v>9415908</v>
      </c>
      <c r="C3729" s="6">
        <v>41086</v>
      </c>
      <c r="D3729">
        <v>0.13</v>
      </c>
      <c r="E3729" t="s">
        <v>62</v>
      </c>
    </row>
    <row r="3730" spans="1:5" x14ac:dyDescent="0.25">
      <c r="A3730" s="5" t="s">
        <v>27</v>
      </c>
      <c r="B3730">
        <v>9415908</v>
      </c>
      <c r="C3730" s="6">
        <v>41087</v>
      </c>
      <c r="D3730">
        <v>0.13</v>
      </c>
      <c r="E3730" t="s">
        <v>62</v>
      </c>
    </row>
    <row r="3731" spans="1:5" x14ac:dyDescent="0.25">
      <c r="A3731" s="5" t="s">
        <v>27</v>
      </c>
      <c r="B3731">
        <v>9415908</v>
      </c>
      <c r="C3731" s="6">
        <v>41088</v>
      </c>
      <c r="D3731">
        <v>0.13</v>
      </c>
      <c r="E3731" t="s">
        <v>62</v>
      </c>
    </row>
    <row r="3732" spans="1:5" x14ac:dyDescent="0.25">
      <c r="A3732" s="5" t="s">
        <v>27</v>
      </c>
      <c r="B3732">
        <v>9415908</v>
      </c>
      <c r="C3732" s="6">
        <v>41089</v>
      </c>
      <c r="D3732">
        <v>0.13</v>
      </c>
      <c r="E3732" t="s">
        <v>62</v>
      </c>
    </row>
    <row r="3733" spans="1:5" x14ac:dyDescent="0.25">
      <c r="A3733" s="5" t="s">
        <v>27</v>
      </c>
      <c r="B3733">
        <v>9415908</v>
      </c>
      <c r="C3733" s="6">
        <v>41090</v>
      </c>
      <c r="D3733">
        <v>0.13</v>
      </c>
      <c r="E3733" t="s">
        <v>62</v>
      </c>
    </row>
    <row r="3734" spans="1:5" x14ac:dyDescent="0.25">
      <c r="A3734" s="5" t="s">
        <v>27</v>
      </c>
      <c r="B3734">
        <v>9415908</v>
      </c>
      <c r="C3734" s="6">
        <v>41091</v>
      </c>
      <c r="D3734">
        <v>0.13</v>
      </c>
      <c r="E3734" t="s">
        <v>62</v>
      </c>
    </row>
    <row r="3735" spans="1:5" x14ac:dyDescent="0.25">
      <c r="A3735" s="5" t="s">
        <v>27</v>
      </c>
      <c r="B3735">
        <v>9415908</v>
      </c>
      <c r="C3735" s="6">
        <v>41092</v>
      </c>
      <c r="D3735">
        <v>0.13</v>
      </c>
      <c r="E3735" t="s">
        <v>62</v>
      </c>
    </row>
    <row r="3736" spans="1:5" x14ac:dyDescent="0.25">
      <c r="A3736" s="5" t="s">
        <v>27</v>
      </c>
      <c r="B3736">
        <v>9415908</v>
      </c>
      <c r="C3736" s="6">
        <v>41093</v>
      </c>
      <c r="D3736">
        <v>0.13</v>
      </c>
      <c r="E3736" t="s">
        <v>62</v>
      </c>
    </row>
    <row r="3737" spans="1:5" x14ac:dyDescent="0.25">
      <c r="A3737" s="5" t="s">
        <v>27</v>
      </c>
      <c r="B3737">
        <v>9415908</v>
      </c>
      <c r="C3737" s="6">
        <v>41094</v>
      </c>
      <c r="D3737">
        <v>0.13</v>
      </c>
      <c r="E3737" t="s">
        <v>62</v>
      </c>
    </row>
    <row r="3738" spans="1:5" x14ac:dyDescent="0.25">
      <c r="A3738" s="5" t="s">
        <v>27</v>
      </c>
      <c r="B3738">
        <v>9415908</v>
      </c>
      <c r="C3738" s="6">
        <v>41095</v>
      </c>
      <c r="D3738">
        <v>0.13</v>
      </c>
      <c r="E3738" t="s">
        <v>62</v>
      </c>
    </row>
    <row r="3739" spans="1:5" x14ac:dyDescent="0.25">
      <c r="A3739" s="5" t="s">
        <v>27</v>
      </c>
      <c r="B3739">
        <v>9415908</v>
      </c>
      <c r="C3739" s="6">
        <v>41096</v>
      </c>
      <c r="D3739">
        <v>0.13</v>
      </c>
      <c r="E3739" t="s">
        <v>62</v>
      </c>
    </row>
    <row r="3740" spans="1:5" x14ac:dyDescent="0.25">
      <c r="A3740" s="5" t="s">
        <v>27</v>
      </c>
      <c r="B3740">
        <v>9415908</v>
      </c>
      <c r="C3740" s="6">
        <v>41097</v>
      </c>
      <c r="D3740">
        <v>0.13</v>
      </c>
      <c r="E3740" t="s">
        <v>62</v>
      </c>
    </row>
    <row r="3741" spans="1:5" x14ac:dyDescent="0.25">
      <c r="A3741" s="5" t="s">
        <v>27</v>
      </c>
      <c r="B3741">
        <v>9415908</v>
      </c>
      <c r="C3741" s="6">
        <v>41098</v>
      </c>
      <c r="D3741">
        <v>0.13</v>
      </c>
      <c r="E3741" t="s">
        <v>62</v>
      </c>
    </row>
    <row r="3742" spans="1:5" x14ac:dyDescent="0.25">
      <c r="A3742" s="5" t="s">
        <v>27</v>
      </c>
      <c r="B3742">
        <v>9415908</v>
      </c>
      <c r="C3742" s="6">
        <v>41099</v>
      </c>
      <c r="D3742">
        <v>0.13</v>
      </c>
      <c r="E3742" t="s">
        <v>62</v>
      </c>
    </row>
    <row r="3743" spans="1:5" x14ac:dyDescent="0.25">
      <c r="A3743" s="5" t="s">
        <v>27</v>
      </c>
      <c r="B3743">
        <v>9415908</v>
      </c>
      <c r="C3743" s="6">
        <v>41100</v>
      </c>
      <c r="D3743">
        <v>0.13</v>
      </c>
      <c r="E3743" t="s">
        <v>62</v>
      </c>
    </row>
    <row r="3744" spans="1:5" x14ac:dyDescent="0.25">
      <c r="A3744" s="5" t="s">
        <v>27</v>
      </c>
      <c r="B3744">
        <v>9415908</v>
      </c>
      <c r="C3744" s="6">
        <v>41101</v>
      </c>
      <c r="D3744">
        <v>0.13</v>
      </c>
      <c r="E3744" t="s">
        <v>62</v>
      </c>
    </row>
    <row r="3745" spans="1:5" x14ac:dyDescent="0.25">
      <c r="A3745" s="5" t="s">
        <v>27</v>
      </c>
      <c r="B3745">
        <v>9415908</v>
      </c>
      <c r="C3745" s="6">
        <v>41102</v>
      </c>
      <c r="D3745">
        <v>0.13</v>
      </c>
      <c r="E3745" t="s">
        <v>62</v>
      </c>
    </row>
    <row r="3746" spans="1:5" x14ac:dyDescent="0.25">
      <c r="A3746" s="5" t="s">
        <v>27</v>
      </c>
      <c r="B3746">
        <v>9415908</v>
      </c>
      <c r="C3746" s="6">
        <v>41103</v>
      </c>
      <c r="D3746">
        <v>0.13</v>
      </c>
      <c r="E3746" t="s">
        <v>62</v>
      </c>
    </row>
    <row r="3747" spans="1:5" x14ac:dyDescent="0.25">
      <c r="A3747" s="5" t="s">
        <v>27</v>
      </c>
      <c r="B3747">
        <v>9415908</v>
      </c>
      <c r="C3747" s="6">
        <v>41104</v>
      </c>
      <c r="D3747">
        <v>0.13</v>
      </c>
      <c r="E3747" t="s">
        <v>62</v>
      </c>
    </row>
    <row r="3748" spans="1:5" x14ac:dyDescent="0.25">
      <c r="A3748" s="5" t="s">
        <v>27</v>
      </c>
      <c r="B3748">
        <v>9415908</v>
      </c>
      <c r="C3748" s="6">
        <v>41105</v>
      </c>
      <c r="D3748">
        <v>0.13</v>
      </c>
      <c r="E3748" t="s">
        <v>62</v>
      </c>
    </row>
    <row r="3749" spans="1:5" x14ac:dyDescent="0.25">
      <c r="A3749" s="5" t="s">
        <v>27</v>
      </c>
      <c r="B3749">
        <v>9415908</v>
      </c>
      <c r="C3749" s="6">
        <v>41106</v>
      </c>
      <c r="D3749">
        <v>0.13</v>
      </c>
      <c r="E3749" t="s">
        <v>62</v>
      </c>
    </row>
    <row r="3750" spans="1:5" x14ac:dyDescent="0.25">
      <c r="A3750" s="5" t="s">
        <v>27</v>
      </c>
      <c r="B3750">
        <v>9415908</v>
      </c>
      <c r="C3750" s="6">
        <v>41107</v>
      </c>
      <c r="D3750">
        <v>0.13</v>
      </c>
      <c r="E3750" t="s">
        <v>62</v>
      </c>
    </row>
    <row r="3751" spans="1:5" x14ac:dyDescent="0.25">
      <c r="A3751" s="5" t="s">
        <v>27</v>
      </c>
      <c r="B3751">
        <v>9415908</v>
      </c>
      <c r="C3751" s="6">
        <v>41108</v>
      </c>
      <c r="D3751">
        <v>0.13</v>
      </c>
      <c r="E3751" t="s">
        <v>62</v>
      </c>
    </row>
    <row r="3752" spans="1:5" x14ac:dyDescent="0.25">
      <c r="A3752" s="5" t="s">
        <v>27</v>
      </c>
      <c r="B3752">
        <v>9415908</v>
      </c>
      <c r="C3752" s="6">
        <v>41109</v>
      </c>
      <c r="D3752">
        <v>0.13</v>
      </c>
      <c r="E3752" t="s">
        <v>62</v>
      </c>
    </row>
    <row r="3753" spans="1:5" x14ac:dyDescent="0.25">
      <c r="A3753" s="5" t="s">
        <v>27</v>
      </c>
      <c r="B3753">
        <v>9415908</v>
      </c>
      <c r="C3753" s="6">
        <v>41110</v>
      </c>
      <c r="D3753">
        <v>0.13</v>
      </c>
      <c r="E3753" t="s">
        <v>62</v>
      </c>
    </row>
    <row r="3754" spans="1:5" x14ac:dyDescent="0.25">
      <c r="A3754" s="5" t="s">
        <v>27</v>
      </c>
      <c r="B3754">
        <v>9415908</v>
      </c>
      <c r="C3754" s="6">
        <v>41111</v>
      </c>
      <c r="D3754">
        <v>0.13</v>
      </c>
      <c r="E3754" t="s">
        <v>62</v>
      </c>
    </row>
    <row r="3755" spans="1:5" x14ac:dyDescent="0.25">
      <c r="A3755" s="5" t="s">
        <v>27</v>
      </c>
      <c r="B3755">
        <v>9415908</v>
      </c>
      <c r="C3755" s="6">
        <v>41112</v>
      </c>
      <c r="D3755">
        <v>0.13</v>
      </c>
      <c r="E3755" t="s">
        <v>62</v>
      </c>
    </row>
    <row r="3756" spans="1:5" x14ac:dyDescent="0.25">
      <c r="A3756" s="5" t="s">
        <v>27</v>
      </c>
      <c r="B3756">
        <v>9415908</v>
      </c>
      <c r="C3756" s="6">
        <v>41113</v>
      </c>
      <c r="D3756">
        <v>0.13</v>
      </c>
      <c r="E3756" t="s">
        <v>62</v>
      </c>
    </row>
    <row r="3757" spans="1:5" x14ac:dyDescent="0.25">
      <c r="A3757" s="5" t="s">
        <v>27</v>
      </c>
      <c r="B3757">
        <v>9415908</v>
      </c>
      <c r="C3757" s="6">
        <v>41114</v>
      </c>
      <c r="D3757">
        <v>0.13</v>
      </c>
      <c r="E3757" t="s">
        <v>62</v>
      </c>
    </row>
    <row r="3758" spans="1:5" x14ac:dyDescent="0.25">
      <c r="A3758" s="5" t="s">
        <v>27</v>
      </c>
      <c r="B3758">
        <v>9415908</v>
      </c>
      <c r="C3758" s="6">
        <v>41115</v>
      </c>
      <c r="D3758">
        <v>0.13</v>
      </c>
      <c r="E3758" t="s">
        <v>62</v>
      </c>
    </row>
    <row r="3759" spans="1:5" x14ac:dyDescent="0.25">
      <c r="A3759" s="5" t="s">
        <v>27</v>
      </c>
      <c r="B3759">
        <v>9415908</v>
      </c>
      <c r="C3759" s="6">
        <v>41116</v>
      </c>
      <c r="D3759">
        <v>0.13</v>
      </c>
      <c r="E3759" t="s">
        <v>62</v>
      </c>
    </row>
    <row r="3760" spans="1:5" x14ac:dyDescent="0.25">
      <c r="A3760" s="5" t="s">
        <v>27</v>
      </c>
      <c r="B3760">
        <v>9415908</v>
      </c>
      <c r="C3760" s="6">
        <v>41117</v>
      </c>
      <c r="D3760">
        <v>0.13</v>
      </c>
      <c r="E3760" t="s">
        <v>62</v>
      </c>
    </row>
    <row r="3761" spans="1:5" x14ac:dyDescent="0.25">
      <c r="A3761" s="5" t="s">
        <v>27</v>
      </c>
      <c r="B3761">
        <v>9415908</v>
      </c>
      <c r="C3761" s="6">
        <v>41118</v>
      </c>
      <c r="D3761">
        <v>0.13</v>
      </c>
      <c r="E3761" t="s">
        <v>62</v>
      </c>
    </row>
    <row r="3762" spans="1:5" x14ac:dyDescent="0.25">
      <c r="A3762" s="5" t="s">
        <v>27</v>
      </c>
      <c r="B3762">
        <v>9415908</v>
      </c>
      <c r="C3762" s="6">
        <v>41119</v>
      </c>
      <c r="D3762">
        <v>0.13</v>
      </c>
      <c r="E3762" t="s">
        <v>62</v>
      </c>
    </row>
    <row r="3763" spans="1:5" x14ac:dyDescent="0.25">
      <c r="A3763" s="5" t="s">
        <v>27</v>
      </c>
      <c r="B3763">
        <v>9415908</v>
      </c>
      <c r="C3763" s="6">
        <v>41120</v>
      </c>
      <c r="D3763">
        <v>0.13</v>
      </c>
      <c r="E3763" t="s">
        <v>62</v>
      </c>
    </row>
    <row r="3764" spans="1:5" x14ac:dyDescent="0.25">
      <c r="A3764" s="5" t="s">
        <v>27</v>
      </c>
      <c r="B3764">
        <v>9415908</v>
      </c>
      <c r="C3764" s="6">
        <v>41121</v>
      </c>
      <c r="D3764">
        <v>0.13</v>
      </c>
      <c r="E3764" t="s">
        <v>62</v>
      </c>
    </row>
    <row r="3765" spans="1:5" x14ac:dyDescent="0.25">
      <c r="A3765" s="5" t="s">
        <v>27</v>
      </c>
      <c r="B3765">
        <v>9415908</v>
      </c>
      <c r="C3765" s="6">
        <v>41122</v>
      </c>
      <c r="D3765">
        <v>0.13</v>
      </c>
      <c r="E3765" t="s">
        <v>62</v>
      </c>
    </row>
    <row r="3766" spans="1:5" x14ac:dyDescent="0.25">
      <c r="A3766" s="5" t="s">
        <v>27</v>
      </c>
      <c r="B3766">
        <v>9415908</v>
      </c>
      <c r="C3766" s="6">
        <v>41123</v>
      </c>
      <c r="D3766">
        <v>0.13</v>
      </c>
      <c r="E3766" t="s">
        <v>62</v>
      </c>
    </row>
    <row r="3767" spans="1:5" x14ac:dyDescent="0.25">
      <c r="A3767" s="5" t="s">
        <v>27</v>
      </c>
      <c r="B3767">
        <v>9415908</v>
      </c>
      <c r="C3767" s="6">
        <v>41124</v>
      </c>
      <c r="D3767">
        <v>0.13</v>
      </c>
      <c r="E3767" t="s">
        <v>62</v>
      </c>
    </row>
    <row r="3768" spans="1:5" x14ac:dyDescent="0.25">
      <c r="A3768" s="5" t="s">
        <v>27</v>
      </c>
      <c r="B3768">
        <v>9415908</v>
      </c>
      <c r="C3768" s="6">
        <v>41125</v>
      </c>
      <c r="D3768">
        <v>0.13</v>
      </c>
      <c r="E3768" t="s">
        <v>62</v>
      </c>
    </row>
    <row r="3769" spans="1:5" x14ac:dyDescent="0.25">
      <c r="A3769" s="5" t="s">
        <v>27</v>
      </c>
      <c r="B3769">
        <v>9415908</v>
      </c>
      <c r="C3769" s="6">
        <v>41126</v>
      </c>
      <c r="D3769">
        <v>0.14000000000000001</v>
      </c>
      <c r="E3769" t="s">
        <v>62</v>
      </c>
    </row>
    <row r="3770" spans="1:5" x14ac:dyDescent="0.25">
      <c r="A3770" s="5" t="s">
        <v>27</v>
      </c>
      <c r="B3770">
        <v>9415908</v>
      </c>
      <c r="C3770" s="6">
        <v>41127</v>
      </c>
      <c r="D3770">
        <v>0.14000000000000001</v>
      </c>
      <c r="E3770" t="s">
        <v>62</v>
      </c>
    </row>
    <row r="3771" spans="1:5" x14ac:dyDescent="0.25">
      <c r="A3771" s="5" t="s">
        <v>27</v>
      </c>
      <c r="B3771">
        <v>9415908</v>
      </c>
      <c r="C3771" s="6">
        <v>41128</v>
      </c>
      <c r="D3771">
        <v>0.14000000000000001</v>
      </c>
      <c r="E3771" t="s">
        <v>62</v>
      </c>
    </row>
    <row r="3772" spans="1:5" x14ac:dyDescent="0.25">
      <c r="A3772" s="5" t="s">
        <v>27</v>
      </c>
      <c r="B3772">
        <v>9415908</v>
      </c>
      <c r="C3772" s="6">
        <v>41129</v>
      </c>
      <c r="D3772">
        <v>0.14000000000000001</v>
      </c>
      <c r="E3772" t="s">
        <v>62</v>
      </c>
    </row>
    <row r="3773" spans="1:5" x14ac:dyDescent="0.25">
      <c r="A3773" s="5" t="s">
        <v>27</v>
      </c>
      <c r="B3773">
        <v>9415908</v>
      </c>
      <c r="C3773" s="6">
        <v>41130</v>
      </c>
      <c r="D3773">
        <v>0.14000000000000001</v>
      </c>
      <c r="E3773" t="s">
        <v>62</v>
      </c>
    </row>
    <row r="3774" spans="1:5" x14ac:dyDescent="0.25">
      <c r="A3774" s="5" t="s">
        <v>27</v>
      </c>
      <c r="B3774">
        <v>9415908</v>
      </c>
      <c r="C3774" s="6">
        <v>41131</v>
      </c>
      <c r="D3774">
        <v>0.14000000000000001</v>
      </c>
      <c r="E3774" t="s">
        <v>62</v>
      </c>
    </row>
    <row r="3775" spans="1:5" x14ac:dyDescent="0.25">
      <c r="A3775" s="5" t="s">
        <v>27</v>
      </c>
      <c r="B3775">
        <v>9415908</v>
      </c>
      <c r="C3775" s="6">
        <v>41132</v>
      </c>
      <c r="D3775">
        <v>0.14000000000000001</v>
      </c>
      <c r="E3775" t="s">
        <v>62</v>
      </c>
    </row>
    <row r="3776" spans="1:5" x14ac:dyDescent="0.25">
      <c r="A3776" s="5" t="s">
        <v>27</v>
      </c>
      <c r="B3776">
        <v>9415908</v>
      </c>
      <c r="C3776" s="6">
        <v>41133</v>
      </c>
      <c r="D3776">
        <v>0.14000000000000001</v>
      </c>
      <c r="E3776" t="s">
        <v>62</v>
      </c>
    </row>
    <row r="3777" spans="1:5" x14ac:dyDescent="0.25">
      <c r="A3777" s="5" t="s">
        <v>27</v>
      </c>
      <c r="B3777">
        <v>9415908</v>
      </c>
      <c r="C3777" s="6">
        <v>41134</v>
      </c>
      <c r="D3777">
        <v>0.14000000000000001</v>
      </c>
      <c r="E3777" t="s">
        <v>62</v>
      </c>
    </row>
    <row r="3778" spans="1:5" x14ac:dyDescent="0.25">
      <c r="A3778" s="5" t="s">
        <v>27</v>
      </c>
      <c r="B3778">
        <v>9415908</v>
      </c>
      <c r="C3778" s="6">
        <v>41135</v>
      </c>
      <c r="D3778">
        <v>0.14000000000000001</v>
      </c>
      <c r="E3778" t="s">
        <v>62</v>
      </c>
    </row>
    <row r="3779" spans="1:5" x14ac:dyDescent="0.25">
      <c r="A3779" s="5" t="s">
        <v>27</v>
      </c>
      <c r="B3779">
        <v>9415908</v>
      </c>
      <c r="C3779" s="6">
        <v>41136</v>
      </c>
      <c r="D3779">
        <v>0.13</v>
      </c>
      <c r="E3779" t="s">
        <v>62</v>
      </c>
    </row>
    <row r="3780" spans="1:5" x14ac:dyDescent="0.25">
      <c r="A3780" s="5" t="s">
        <v>27</v>
      </c>
      <c r="B3780">
        <v>9415908</v>
      </c>
      <c r="C3780" s="6">
        <v>41137</v>
      </c>
      <c r="D3780">
        <v>0.13</v>
      </c>
      <c r="E3780" t="s">
        <v>62</v>
      </c>
    </row>
    <row r="3781" spans="1:5" x14ac:dyDescent="0.25">
      <c r="A3781" s="5" t="s">
        <v>27</v>
      </c>
      <c r="B3781">
        <v>9415908</v>
      </c>
      <c r="C3781" s="6">
        <v>41138</v>
      </c>
      <c r="D3781">
        <v>0.13</v>
      </c>
      <c r="E3781" t="s">
        <v>62</v>
      </c>
    </row>
    <row r="3782" spans="1:5" x14ac:dyDescent="0.25">
      <c r="A3782" s="5" t="s">
        <v>27</v>
      </c>
      <c r="B3782">
        <v>9415908</v>
      </c>
      <c r="C3782" s="6">
        <v>41139</v>
      </c>
      <c r="D3782">
        <v>0.13</v>
      </c>
      <c r="E3782" t="s">
        <v>62</v>
      </c>
    </row>
    <row r="3783" spans="1:5" x14ac:dyDescent="0.25">
      <c r="A3783" s="5" t="s">
        <v>27</v>
      </c>
      <c r="B3783">
        <v>9415908</v>
      </c>
      <c r="C3783" s="6">
        <v>41140</v>
      </c>
      <c r="D3783">
        <v>0.13</v>
      </c>
      <c r="E3783" t="s">
        <v>62</v>
      </c>
    </row>
    <row r="3784" spans="1:5" x14ac:dyDescent="0.25">
      <c r="A3784" s="5" t="s">
        <v>27</v>
      </c>
      <c r="B3784">
        <v>9415908</v>
      </c>
      <c r="C3784" s="6">
        <v>41141</v>
      </c>
      <c r="D3784">
        <v>0.13</v>
      </c>
      <c r="E3784" t="s">
        <v>62</v>
      </c>
    </row>
    <row r="3785" spans="1:5" x14ac:dyDescent="0.25">
      <c r="A3785" s="5" t="s">
        <v>27</v>
      </c>
      <c r="B3785">
        <v>9415908</v>
      </c>
      <c r="C3785" s="6">
        <v>41142</v>
      </c>
      <c r="D3785">
        <v>0.13</v>
      </c>
      <c r="E3785" t="s">
        <v>62</v>
      </c>
    </row>
    <row r="3786" spans="1:5" x14ac:dyDescent="0.25">
      <c r="A3786" s="5" t="s">
        <v>27</v>
      </c>
      <c r="B3786">
        <v>9415908</v>
      </c>
      <c r="C3786" s="6">
        <v>41143</v>
      </c>
      <c r="D3786">
        <v>0.14000000000000001</v>
      </c>
      <c r="E3786" t="s">
        <v>62</v>
      </c>
    </row>
    <row r="3787" spans="1:5" x14ac:dyDescent="0.25">
      <c r="A3787" s="5" t="s">
        <v>27</v>
      </c>
      <c r="B3787">
        <v>9415908</v>
      </c>
      <c r="C3787" s="6">
        <v>41144</v>
      </c>
      <c r="D3787">
        <v>0.14000000000000001</v>
      </c>
      <c r="E3787" t="s">
        <v>62</v>
      </c>
    </row>
    <row r="3788" spans="1:5" x14ac:dyDescent="0.25">
      <c r="A3788" s="5" t="s">
        <v>27</v>
      </c>
      <c r="B3788">
        <v>9415908</v>
      </c>
      <c r="C3788" s="6">
        <v>41145</v>
      </c>
      <c r="D3788">
        <v>0.14000000000000001</v>
      </c>
      <c r="E3788" t="s">
        <v>62</v>
      </c>
    </row>
    <row r="3789" spans="1:5" x14ac:dyDescent="0.25">
      <c r="A3789" s="5" t="s">
        <v>27</v>
      </c>
      <c r="B3789">
        <v>9415908</v>
      </c>
      <c r="C3789" s="6">
        <v>41146</v>
      </c>
      <c r="D3789">
        <v>0.14000000000000001</v>
      </c>
      <c r="E3789" t="s">
        <v>62</v>
      </c>
    </row>
    <row r="3790" spans="1:5" x14ac:dyDescent="0.25">
      <c r="A3790" s="5" t="s">
        <v>27</v>
      </c>
      <c r="B3790">
        <v>9415908</v>
      </c>
      <c r="C3790" s="6">
        <v>41147</v>
      </c>
      <c r="D3790">
        <v>0.14000000000000001</v>
      </c>
      <c r="E3790" t="s">
        <v>62</v>
      </c>
    </row>
    <row r="3791" spans="1:5" x14ac:dyDescent="0.25">
      <c r="A3791" s="5" t="s">
        <v>27</v>
      </c>
      <c r="B3791">
        <v>9415908</v>
      </c>
      <c r="C3791" s="6">
        <v>41148</v>
      </c>
      <c r="D3791">
        <v>0.14000000000000001</v>
      </c>
      <c r="E3791" t="s">
        <v>62</v>
      </c>
    </row>
    <row r="3792" spans="1:5" x14ac:dyDescent="0.25">
      <c r="A3792" s="5" t="s">
        <v>27</v>
      </c>
      <c r="B3792">
        <v>9415908</v>
      </c>
      <c r="C3792" s="6">
        <v>41149</v>
      </c>
      <c r="D3792">
        <v>0.13</v>
      </c>
      <c r="E3792" t="s">
        <v>62</v>
      </c>
    </row>
    <row r="3793" spans="1:5" x14ac:dyDescent="0.25">
      <c r="A3793" s="5" t="s">
        <v>27</v>
      </c>
      <c r="B3793">
        <v>9415908</v>
      </c>
      <c r="C3793" s="6">
        <v>41150</v>
      </c>
      <c r="D3793">
        <v>0.13</v>
      </c>
      <c r="E3793" t="s">
        <v>62</v>
      </c>
    </row>
    <row r="3794" spans="1:5" x14ac:dyDescent="0.25">
      <c r="A3794" s="5" t="s">
        <v>27</v>
      </c>
      <c r="B3794">
        <v>9415908</v>
      </c>
      <c r="C3794" s="6">
        <v>41151</v>
      </c>
      <c r="D3794">
        <v>0.13</v>
      </c>
      <c r="E3794" t="s">
        <v>62</v>
      </c>
    </row>
    <row r="3795" spans="1:5" x14ac:dyDescent="0.25">
      <c r="A3795" s="5" t="s">
        <v>27</v>
      </c>
      <c r="B3795">
        <v>9415908</v>
      </c>
      <c r="C3795" s="6">
        <v>41152</v>
      </c>
      <c r="D3795">
        <v>0.13</v>
      </c>
      <c r="E3795" t="s">
        <v>62</v>
      </c>
    </row>
    <row r="3796" spans="1:5" x14ac:dyDescent="0.25">
      <c r="A3796" s="5" t="s">
        <v>27</v>
      </c>
      <c r="B3796">
        <v>9415908</v>
      </c>
      <c r="C3796" s="6">
        <v>41153</v>
      </c>
      <c r="D3796">
        <v>0.13</v>
      </c>
      <c r="E3796" t="s">
        <v>62</v>
      </c>
    </row>
    <row r="3797" spans="1:5" x14ac:dyDescent="0.25">
      <c r="A3797" s="5" t="s">
        <v>27</v>
      </c>
      <c r="B3797">
        <v>9415908</v>
      </c>
      <c r="C3797" s="6">
        <v>41154</v>
      </c>
      <c r="D3797">
        <v>0.13</v>
      </c>
      <c r="E3797" t="s">
        <v>62</v>
      </c>
    </row>
    <row r="3798" spans="1:5" x14ac:dyDescent="0.25">
      <c r="A3798" s="5" t="s">
        <v>27</v>
      </c>
      <c r="B3798">
        <v>9415908</v>
      </c>
      <c r="C3798" s="6">
        <v>41155</v>
      </c>
      <c r="D3798">
        <v>0.13</v>
      </c>
      <c r="E3798" t="s">
        <v>62</v>
      </c>
    </row>
    <row r="3799" spans="1:5" x14ac:dyDescent="0.25">
      <c r="A3799" s="5" t="s">
        <v>27</v>
      </c>
      <c r="B3799">
        <v>9415908</v>
      </c>
      <c r="C3799" s="6">
        <v>41156</v>
      </c>
      <c r="D3799">
        <v>0.13</v>
      </c>
      <c r="E3799" t="s">
        <v>62</v>
      </c>
    </row>
    <row r="3800" spans="1:5" x14ac:dyDescent="0.25">
      <c r="A3800" s="5" t="s">
        <v>27</v>
      </c>
      <c r="B3800">
        <v>9415908</v>
      </c>
      <c r="C3800" s="6">
        <v>41157</v>
      </c>
      <c r="D3800">
        <v>0.13</v>
      </c>
      <c r="E3800" t="s">
        <v>62</v>
      </c>
    </row>
    <row r="3801" spans="1:5" x14ac:dyDescent="0.25">
      <c r="A3801" s="5" t="s">
        <v>27</v>
      </c>
      <c r="B3801">
        <v>9415908</v>
      </c>
      <c r="C3801" s="6">
        <v>41158</v>
      </c>
      <c r="D3801">
        <v>0.12</v>
      </c>
      <c r="E3801" t="s">
        <v>62</v>
      </c>
    </row>
    <row r="3802" spans="1:5" x14ac:dyDescent="0.25">
      <c r="A3802" s="5" t="s">
        <v>27</v>
      </c>
      <c r="B3802">
        <v>9415908</v>
      </c>
      <c r="C3802" s="6">
        <v>41159</v>
      </c>
      <c r="D3802">
        <v>0.12</v>
      </c>
      <c r="E3802" t="s">
        <v>62</v>
      </c>
    </row>
    <row r="3803" spans="1:5" x14ac:dyDescent="0.25">
      <c r="A3803" s="5" t="s">
        <v>27</v>
      </c>
      <c r="B3803">
        <v>9415908</v>
      </c>
      <c r="C3803" s="6">
        <v>41160</v>
      </c>
      <c r="D3803">
        <v>0.13</v>
      </c>
      <c r="E3803" t="s">
        <v>62</v>
      </c>
    </row>
    <row r="3804" spans="1:5" x14ac:dyDescent="0.25">
      <c r="A3804" s="5" t="s">
        <v>27</v>
      </c>
      <c r="B3804">
        <v>9415908</v>
      </c>
      <c r="C3804" s="6">
        <v>41161</v>
      </c>
      <c r="D3804">
        <v>0.13</v>
      </c>
      <c r="E3804" t="s">
        <v>62</v>
      </c>
    </row>
    <row r="3805" spans="1:5" x14ac:dyDescent="0.25">
      <c r="A3805" s="5" t="s">
        <v>27</v>
      </c>
      <c r="B3805">
        <v>9415908</v>
      </c>
      <c r="C3805" s="6">
        <v>41162</v>
      </c>
      <c r="D3805">
        <v>0.13</v>
      </c>
      <c r="E3805" t="s">
        <v>62</v>
      </c>
    </row>
    <row r="3806" spans="1:5" x14ac:dyDescent="0.25">
      <c r="A3806" s="5" t="s">
        <v>27</v>
      </c>
      <c r="B3806">
        <v>9415908</v>
      </c>
      <c r="C3806" s="6">
        <v>41163</v>
      </c>
      <c r="D3806">
        <v>0.14000000000000001</v>
      </c>
      <c r="E3806" t="s">
        <v>62</v>
      </c>
    </row>
    <row r="3807" spans="1:5" x14ac:dyDescent="0.25">
      <c r="A3807" s="5" t="s">
        <v>27</v>
      </c>
      <c r="B3807">
        <v>9415908</v>
      </c>
      <c r="C3807" s="6">
        <v>41164</v>
      </c>
      <c r="D3807">
        <v>0.14000000000000001</v>
      </c>
      <c r="E3807" t="s">
        <v>62</v>
      </c>
    </row>
    <row r="3808" spans="1:5" x14ac:dyDescent="0.25">
      <c r="A3808" s="5" t="s">
        <v>27</v>
      </c>
      <c r="B3808">
        <v>9415908</v>
      </c>
      <c r="C3808" s="6">
        <v>41165</v>
      </c>
      <c r="D3808">
        <v>0.14000000000000001</v>
      </c>
      <c r="E3808" t="s">
        <v>62</v>
      </c>
    </row>
    <row r="3809" spans="1:5" x14ac:dyDescent="0.25">
      <c r="A3809" s="5" t="s">
        <v>27</v>
      </c>
      <c r="B3809">
        <v>9415908</v>
      </c>
      <c r="C3809" s="6">
        <v>41166</v>
      </c>
      <c r="D3809">
        <v>0.13</v>
      </c>
      <c r="E3809" t="s">
        <v>62</v>
      </c>
    </row>
    <row r="3810" spans="1:5" x14ac:dyDescent="0.25">
      <c r="A3810" s="5" t="s">
        <v>27</v>
      </c>
      <c r="B3810">
        <v>9415908</v>
      </c>
      <c r="C3810" s="6">
        <v>41167</v>
      </c>
      <c r="D3810">
        <v>0.13</v>
      </c>
      <c r="E3810" t="s">
        <v>62</v>
      </c>
    </row>
    <row r="3811" spans="1:5" x14ac:dyDescent="0.25">
      <c r="A3811" s="5" t="s">
        <v>27</v>
      </c>
      <c r="B3811">
        <v>9415908</v>
      </c>
      <c r="C3811" s="6">
        <v>41168</v>
      </c>
      <c r="D3811">
        <v>0.13</v>
      </c>
      <c r="E3811" t="s">
        <v>62</v>
      </c>
    </row>
    <row r="3812" spans="1:5" x14ac:dyDescent="0.25">
      <c r="A3812" s="5" t="s">
        <v>27</v>
      </c>
      <c r="B3812">
        <v>9415908</v>
      </c>
      <c r="C3812" s="6">
        <v>41169</v>
      </c>
      <c r="D3812">
        <v>0.13</v>
      </c>
      <c r="E3812" t="s">
        <v>62</v>
      </c>
    </row>
    <row r="3813" spans="1:5" x14ac:dyDescent="0.25">
      <c r="A3813" s="5" t="s">
        <v>27</v>
      </c>
      <c r="B3813">
        <v>9415908</v>
      </c>
      <c r="C3813" s="6">
        <v>41170</v>
      </c>
      <c r="D3813">
        <v>0.13</v>
      </c>
      <c r="E3813" t="s">
        <v>62</v>
      </c>
    </row>
    <row r="3814" spans="1:5" x14ac:dyDescent="0.25">
      <c r="A3814" s="5" t="s">
        <v>27</v>
      </c>
      <c r="B3814">
        <v>9415908</v>
      </c>
      <c r="C3814" s="6">
        <v>41171</v>
      </c>
      <c r="D3814">
        <v>0.13</v>
      </c>
      <c r="E3814" t="s">
        <v>62</v>
      </c>
    </row>
    <row r="3815" spans="1:5" x14ac:dyDescent="0.25">
      <c r="A3815" s="5" t="s">
        <v>27</v>
      </c>
      <c r="B3815">
        <v>9415908</v>
      </c>
      <c r="C3815" s="6">
        <v>41172</v>
      </c>
      <c r="D3815">
        <v>0.12</v>
      </c>
      <c r="E3815" t="s">
        <v>62</v>
      </c>
    </row>
    <row r="3816" spans="1:5" x14ac:dyDescent="0.25">
      <c r="A3816" s="5" t="s">
        <v>27</v>
      </c>
      <c r="B3816">
        <v>9415908</v>
      </c>
      <c r="C3816" s="6">
        <v>41173</v>
      </c>
      <c r="D3816">
        <v>0.12</v>
      </c>
      <c r="E3816" t="s">
        <v>62</v>
      </c>
    </row>
    <row r="3817" spans="1:5" x14ac:dyDescent="0.25">
      <c r="A3817" s="5" t="s">
        <v>27</v>
      </c>
      <c r="B3817">
        <v>9415908</v>
      </c>
      <c r="C3817" s="6">
        <v>41174</v>
      </c>
      <c r="D3817">
        <v>0.12</v>
      </c>
      <c r="E3817" t="s">
        <v>62</v>
      </c>
    </row>
    <row r="3818" spans="1:5" x14ac:dyDescent="0.25">
      <c r="A3818" s="5" t="s">
        <v>27</v>
      </c>
      <c r="B3818">
        <v>9415908</v>
      </c>
      <c r="C3818" s="6">
        <v>41175</v>
      </c>
      <c r="D3818">
        <v>0.12</v>
      </c>
      <c r="E3818" t="s">
        <v>62</v>
      </c>
    </row>
    <row r="3819" spans="1:5" x14ac:dyDescent="0.25">
      <c r="A3819" s="5" t="s">
        <v>27</v>
      </c>
      <c r="B3819">
        <v>9415908</v>
      </c>
      <c r="C3819" s="6">
        <v>41176</v>
      </c>
      <c r="D3819">
        <v>0.13</v>
      </c>
      <c r="E3819" t="s">
        <v>62</v>
      </c>
    </row>
    <row r="3820" spans="1:5" x14ac:dyDescent="0.25">
      <c r="A3820" s="5" t="s">
        <v>27</v>
      </c>
      <c r="B3820">
        <v>9415908</v>
      </c>
      <c r="C3820" s="6">
        <v>41177</v>
      </c>
      <c r="D3820">
        <v>0.13</v>
      </c>
      <c r="E3820" t="s">
        <v>62</v>
      </c>
    </row>
    <row r="3821" spans="1:5" x14ac:dyDescent="0.25">
      <c r="A3821" s="5" t="s">
        <v>27</v>
      </c>
      <c r="B3821">
        <v>9415908</v>
      </c>
      <c r="C3821" s="6">
        <v>41178</v>
      </c>
      <c r="D3821">
        <v>0.13</v>
      </c>
      <c r="E3821" t="s">
        <v>62</v>
      </c>
    </row>
    <row r="3822" spans="1:5" x14ac:dyDescent="0.25">
      <c r="A3822" s="5" t="s">
        <v>27</v>
      </c>
      <c r="B3822">
        <v>9415908</v>
      </c>
      <c r="C3822" s="6">
        <v>41179</v>
      </c>
      <c r="D3822">
        <v>0.13</v>
      </c>
      <c r="E3822" t="s">
        <v>62</v>
      </c>
    </row>
    <row r="3823" spans="1:5" x14ac:dyDescent="0.25">
      <c r="A3823" s="5" t="s">
        <v>27</v>
      </c>
      <c r="B3823">
        <v>9415908</v>
      </c>
      <c r="C3823" s="6">
        <v>41180</v>
      </c>
      <c r="D3823">
        <v>0.13</v>
      </c>
      <c r="E3823" t="s">
        <v>62</v>
      </c>
    </row>
    <row r="3824" spans="1:5" x14ac:dyDescent="0.25">
      <c r="A3824" s="5" t="s">
        <v>27</v>
      </c>
      <c r="B3824">
        <v>9415908</v>
      </c>
      <c r="C3824" s="6">
        <v>41181</v>
      </c>
      <c r="D3824">
        <v>0.13</v>
      </c>
      <c r="E3824" t="s">
        <v>62</v>
      </c>
    </row>
    <row r="3825" spans="1:6" x14ac:dyDescent="0.25">
      <c r="A3825" s="5" t="s">
        <v>27</v>
      </c>
      <c r="B3825">
        <v>9415908</v>
      </c>
      <c r="C3825" s="6">
        <v>41182</v>
      </c>
      <c r="D3825">
        <v>0.13</v>
      </c>
      <c r="E3825" t="s">
        <v>62</v>
      </c>
    </row>
    <row r="3826" spans="1:6" x14ac:dyDescent="0.25">
      <c r="A3826" s="5" t="s">
        <v>27</v>
      </c>
      <c r="B3826">
        <v>9415908</v>
      </c>
      <c r="C3826" s="6">
        <v>41183</v>
      </c>
      <c r="D3826">
        <v>0.13</v>
      </c>
      <c r="E3826" t="s">
        <v>62</v>
      </c>
      <c r="F3826" s="18">
        <f>AVERAGE(D3826:D3856)</f>
        <v>0.1219354838709678</v>
      </c>
    </row>
    <row r="3827" spans="1:6" x14ac:dyDescent="0.25">
      <c r="A3827" s="5" t="s">
        <v>27</v>
      </c>
      <c r="B3827">
        <v>9415908</v>
      </c>
      <c r="C3827" s="6">
        <v>41184</v>
      </c>
      <c r="D3827">
        <v>0.13</v>
      </c>
      <c r="E3827" t="s">
        <v>62</v>
      </c>
      <c r="F3827" s="18"/>
    </row>
    <row r="3828" spans="1:6" x14ac:dyDescent="0.25">
      <c r="A3828" s="5" t="s">
        <v>27</v>
      </c>
      <c r="B3828">
        <v>9415908</v>
      </c>
      <c r="C3828" s="6">
        <v>41185</v>
      </c>
      <c r="D3828">
        <v>0.13</v>
      </c>
      <c r="E3828" t="s">
        <v>62</v>
      </c>
      <c r="F3828" s="18"/>
    </row>
    <row r="3829" spans="1:6" x14ac:dyDescent="0.25">
      <c r="A3829" s="5" t="s">
        <v>27</v>
      </c>
      <c r="B3829">
        <v>9415908</v>
      </c>
      <c r="C3829" s="6">
        <v>41186</v>
      </c>
      <c r="D3829">
        <v>0.12</v>
      </c>
      <c r="E3829" t="s">
        <v>62</v>
      </c>
      <c r="F3829" s="18"/>
    </row>
    <row r="3830" spans="1:6" x14ac:dyDescent="0.25">
      <c r="A3830" s="5" t="s">
        <v>27</v>
      </c>
      <c r="B3830">
        <v>9415908</v>
      </c>
      <c r="C3830" s="6">
        <v>41187</v>
      </c>
      <c r="D3830">
        <v>0.12</v>
      </c>
      <c r="E3830" t="s">
        <v>62</v>
      </c>
      <c r="F3830" s="18"/>
    </row>
    <row r="3831" spans="1:6" x14ac:dyDescent="0.25">
      <c r="A3831" s="5" t="s">
        <v>27</v>
      </c>
      <c r="B3831">
        <v>9415908</v>
      </c>
      <c r="C3831" s="6">
        <v>41188</v>
      </c>
      <c r="D3831">
        <v>0.12</v>
      </c>
      <c r="E3831" t="s">
        <v>62</v>
      </c>
      <c r="F3831" s="18"/>
    </row>
    <row r="3832" spans="1:6" x14ac:dyDescent="0.25">
      <c r="A3832" s="5" t="s">
        <v>27</v>
      </c>
      <c r="B3832">
        <v>9415908</v>
      </c>
      <c r="C3832" s="6">
        <v>41189</v>
      </c>
      <c r="D3832">
        <v>0.12</v>
      </c>
      <c r="E3832" t="s">
        <v>62</v>
      </c>
      <c r="F3832" s="18"/>
    </row>
    <row r="3833" spans="1:6" x14ac:dyDescent="0.25">
      <c r="A3833" s="5" t="s">
        <v>27</v>
      </c>
      <c r="B3833">
        <v>9415908</v>
      </c>
      <c r="C3833" s="6">
        <v>41190</v>
      </c>
      <c r="D3833">
        <v>0.12</v>
      </c>
      <c r="E3833" t="s">
        <v>62</v>
      </c>
      <c r="F3833" s="18"/>
    </row>
    <row r="3834" spans="1:6" x14ac:dyDescent="0.25">
      <c r="A3834" s="5" t="s">
        <v>27</v>
      </c>
      <c r="B3834">
        <v>9415908</v>
      </c>
      <c r="C3834" s="6">
        <v>41191</v>
      </c>
      <c r="D3834">
        <v>0.12</v>
      </c>
      <c r="E3834" t="s">
        <v>62</v>
      </c>
      <c r="F3834" s="18"/>
    </row>
    <row r="3835" spans="1:6" x14ac:dyDescent="0.25">
      <c r="A3835" s="5" t="s">
        <v>27</v>
      </c>
      <c r="B3835">
        <v>9415908</v>
      </c>
      <c r="C3835" s="6">
        <v>41192</v>
      </c>
      <c r="D3835">
        <v>0.12</v>
      </c>
      <c r="E3835" t="s">
        <v>62</v>
      </c>
      <c r="F3835" s="18"/>
    </row>
    <row r="3836" spans="1:6" x14ac:dyDescent="0.25">
      <c r="A3836" s="5" t="s">
        <v>27</v>
      </c>
      <c r="B3836">
        <v>9415908</v>
      </c>
      <c r="C3836" s="6">
        <v>41193</v>
      </c>
      <c r="D3836">
        <v>0.12</v>
      </c>
      <c r="E3836" t="s">
        <v>62</v>
      </c>
      <c r="F3836" s="18"/>
    </row>
    <row r="3837" spans="1:6" x14ac:dyDescent="0.25">
      <c r="A3837" s="5" t="s">
        <v>27</v>
      </c>
      <c r="B3837">
        <v>9415908</v>
      </c>
      <c r="C3837" s="6">
        <v>41194</v>
      </c>
      <c r="D3837">
        <v>0.12</v>
      </c>
      <c r="E3837" t="s">
        <v>62</v>
      </c>
      <c r="F3837" s="18"/>
    </row>
    <row r="3838" spans="1:6" x14ac:dyDescent="0.25">
      <c r="A3838" s="5" t="s">
        <v>27</v>
      </c>
      <c r="B3838">
        <v>9415908</v>
      </c>
      <c r="C3838" s="6">
        <v>41195</v>
      </c>
      <c r="D3838">
        <v>0.12</v>
      </c>
      <c r="E3838" t="s">
        <v>62</v>
      </c>
      <c r="F3838" s="18"/>
    </row>
    <row r="3839" spans="1:6" x14ac:dyDescent="0.25">
      <c r="A3839" s="5" t="s">
        <v>27</v>
      </c>
      <c r="B3839">
        <v>9415908</v>
      </c>
      <c r="C3839" s="6">
        <v>41196</v>
      </c>
      <c r="D3839">
        <v>0.12</v>
      </c>
      <c r="E3839" t="s">
        <v>62</v>
      </c>
      <c r="F3839" s="18"/>
    </row>
    <row r="3840" spans="1:6" x14ac:dyDescent="0.25">
      <c r="A3840" s="5" t="s">
        <v>27</v>
      </c>
      <c r="B3840">
        <v>9415908</v>
      </c>
      <c r="C3840" s="6">
        <v>41197</v>
      </c>
      <c r="D3840">
        <v>0.12</v>
      </c>
      <c r="E3840" t="s">
        <v>62</v>
      </c>
      <c r="F3840" s="18"/>
    </row>
    <row r="3841" spans="1:6" x14ac:dyDescent="0.25">
      <c r="A3841" s="5" t="s">
        <v>27</v>
      </c>
      <c r="B3841">
        <v>9415908</v>
      </c>
      <c r="C3841" s="6">
        <v>41198</v>
      </c>
      <c r="D3841">
        <v>0.12</v>
      </c>
      <c r="E3841" t="s">
        <v>62</v>
      </c>
      <c r="F3841" s="18"/>
    </row>
    <row r="3842" spans="1:6" x14ac:dyDescent="0.25">
      <c r="A3842" s="5" t="s">
        <v>27</v>
      </c>
      <c r="B3842">
        <v>9415908</v>
      </c>
      <c r="C3842" s="6">
        <v>41199</v>
      </c>
      <c r="D3842">
        <v>0.12</v>
      </c>
      <c r="E3842" t="s">
        <v>62</v>
      </c>
      <c r="F3842" s="18"/>
    </row>
    <row r="3843" spans="1:6" x14ac:dyDescent="0.25">
      <c r="A3843" s="5" t="s">
        <v>27</v>
      </c>
      <c r="B3843">
        <v>9415908</v>
      </c>
      <c r="C3843" s="6">
        <v>41200</v>
      </c>
      <c r="D3843">
        <v>0.12</v>
      </c>
      <c r="E3843" t="s">
        <v>62</v>
      </c>
      <c r="F3843" s="18"/>
    </row>
    <row r="3844" spans="1:6" x14ac:dyDescent="0.25">
      <c r="A3844" s="5" t="s">
        <v>27</v>
      </c>
      <c r="B3844">
        <v>9415908</v>
      </c>
      <c r="C3844" s="6">
        <v>41201</v>
      </c>
      <c r="D3844">
        <v>0.12</v>
      </c>
      <c r="E3844" t="s">
        <v>62</v>
      </c>
      <c r="F3844" s="18"/>
    </row>
    <row r="3845" spans="1:6" x14ac:dyDescent="0.25">
      <c r="A3845" s="5" t="s">
        <v>27</v>
      </c>
      <c r="B3845">
        <v>9415908</v>
      </c>
      <c r="C3845" s="6">
        <v>41202</v>
      </c>
      <c r="D3845">
        <v>0.12</v>
      </c>
      <c r="E3845" t="s">
        <v>62</v>
      </c>
      <c r="F3845" s="18"/>
    </row>
    <row r="3846" spans="1:6" x14ac:dyDescent="0.25">
      <c r="A3846" s="5" t="s">
        <v>27</v>
      </c>
      <c r="B3846">
        <v>9415908</v>
      </c>
      <c r="C3846" s="6">
        <v>41203</v>
      </c>
      <c r="D3846">
        <v>0.12</v>
      </c>
      <c r="E3846" t="s">
        <v>62</v>
      </c>
      <c r="F3846" s="18"/>
    </row>
    <row r="3847" spans="1:6" x14ac:dyDescent="0.25">
      <c r="A3847" s="5" t="s">
        <v>27</v>
      </c>
      <c r="B3847">
        <v>9415908</v>
      </c>
      <c r="C3847" s="6">
        <v>41204</v>
      </c>
      <c r="D3847">
        <v>0.13</v>
      </c>
      <c r="E3847" t="s">
        <v>62</v>
      </c>
      <c r="F3847" s="18"/>
    </row>
    <row r="3848" spans="1:6" x14ac:dyDescent="0.25">
      <c r="A3848" s="5" t="s">
        <v>27</v>
      </c>
      <c r="B3848">
        <v>9415908</v>
      </c>
      <c r="C3848" s="6">
        <v>41205</v>
      </c>
      <c r="D3848">
        <v>0.13</v>
      </c>
      <c r="E3848" t="s">
        <v>62</v>
      </c>
      <c r="F3848" s="18"/>
    </row>
    <row r="3849" spans="1:6" x14ac:dyDescent="0.25">
      <c r="A3849" s="5" t="s">
        <v>27</v>
      </c>
      <c r="B3849">
        <v>9415908</v>
      </c>
      <c r="C3849" s="6">
        <v>41206</v>
      </c>
      <c r="D3849">
        <v>0.13</v>
      </c>
      <c r="E3849" t="s">
        <v>62</v>
      </c>
      <c r="F3849" s="18"/>
    </row>
    <row r="3850" spans="1:6" x14ac:dyDescent="0.25">
      <c r="A3850" s="5" t="s">
        <v>27</v>
      </c>
      <c r="B3850">
        <v>9415908</v>
      </c>
      <c r="C3850" s="6">
        <v>41207</v>
      </c>
      <c r="D3850">
        <v>0.12</v>
      </c>
      <c r="E3850" t="s">
        <v>62</v>
      </c>
      <c r="F3850" s="18"/>
    </row>
    <row r="3851" spans="1:6" x14ac:dyDescent="0.25">
      <c r="A3851" s="5" t="s">
        <v>27</v>
      </c>
      <c r="B3851">
        <v>9415908</v>
      </c>
      <c r="C3851" s="6">
        <v>41208</v>
      </c>
      <c r="D3851">
        <v>0.12</v>
      </c>
      <c r="E3851" t="s">
        <v>62</v>
      </c>
      <c r="F3851" s="18"/>
    </row>
    <row r="3852" spans="1:6" x14ac:dyDescent="0.25">
      <c r="A3852" s="5" t="s">
        <v>27</v>
      </c>
      <c r="B3852">
        <v>9415908</v>
      </c>
      <c r="C3852" s="6">
        <v>41209</v>
      </c>
      <c r="D3852">
        <v>0.12</v>
      </c>
      <c r="E3852" t="s">
        <v>62</v>
      </c>
      <c r="F3852" s="18"/>
    </row>
    <row r="3853" spans="1:6" x14ac:dyDescent="0.25">
      <c r="A3853" s="5" t="s">
        <v>27</v>
      </c>
      <c r="B3853">
        <v>9415908</v>
      </c>
      <c r="C3853" s="6">
        <v>41210</v>
      </c>
      <c r="D3853">
        <v>0.12</v>
      </c>
      <c r="E3853" t="s">
        <v>62</v>
      </c>
      <c r="F3853" s="18"/>
    </row>
    <row r="3854" spans="1:6" x14ac:dyDescent="0.25">
      <c r="A3854" s="5" t="s">
        <v>27</v>
      </c>
      <c r="B3854">
        <v>9415908</v>
      </c>
      <c r="C3854" s="6">
        <v>41211</v>
      </c>
      <c r="D3854">
        <v>0.12</v>
      </c>
      <c r="E3854" t="s">
        <v>62</v>
      </c>
      <c r="F3854" s="18"/>
    </row>
    <row r="3855" spans="1:6" x14ac:dyDescent="0.25">
      <c r="A3855" s="5" t="s">
        <v>27</v>
      </c>
      <c r="B3855">
        <v>9415908</v>
      </c>
      <c r="C3855" s="6">
        <v>41212</v>
      </c>
      <c r="D3855">
        <v>0.12</v>
      </c>
      <c r="E3855" t="s">
        <v>62</v>
      </c>
      <c r="F3855" s="18"/>
    </row>
    <row r="3856" spans="1:6" x14ac:dyDescent="0.25">
      <c r="A3856" s="5" t="s">
        <v>27</v>
      </c>
      <c r="B3856">
        <v>9415908</v>
      </c>
      <c r="C3856" s="6">
        <v>41213</v>
      </c>
      <c r="D3856">
        <v>0.12</v>
      </c>
      <c r="E3856" t="s">
        <v>62</v>
      </c>
      <c r="F3856" s="18"/>
    </row>
    <row r="3857" spans="1:6" x14ac:dyDescent="0.25">
      <c r="A3857" s="5" t="s">
        <v>27</v>
      </c>
      <c r="B3857">
        <v>9415908</v>
      </c>
      <c r="C3857" s="6">
        <v>41214</v>
      </c>
      <c r="D3857">
        <v>0.12</v>
      </c>
      <c r="E3857" t="s">
        <v>62</v>
      </c>
      <c r="F3857" s="18">
        <f>AVERAGE(D3857:D3886)</f>
        <v>0.12866666666666662</v>
      </c>
    </row>
    <row r="3858" spans="1:6" x14ac:dyDescent="0.25">
      <c r="A3858" s="5" t="s">
        <v>27</v>
      </c>
      <c r="B3858">
        <v>9415908</v>
      </c>
      <c r="C3858" s="6">
        <v>41215</v>
      </c>
      <c r="D3858">
        <v>0.12</v>
      </c>
      <c r="E3858" t="s">
        <v>62</v>
      </c>
      <c r="F3858" s="18"/>
    </row>
    <row r="3859" spans="1:6" x14ac:dyDescent="0.25">
      <c r="A3859" s="5" t="s">
        <v>27</v>
      </c>
      <c r="B3859">
        <v>9415908</v>
      </c>
      <c r="C3859" s="6">
        <v>41216</v>
      </c>
      <c r="D3859">
        <v>0.12</v>
      </c>
      <c r="E3859" t="s">
        <v>62</v>
      </c>
      <c r="F3859" s="18"/>
    </row>
    <row r="3860" spans="1:6" x14ac:dyDescent="0.25">
      <c r="A3860" s="5" t="s">
        <v>27</v>
      </c>
      <c r="B3860">
        <v>9415908</v>
      </c>
      <c r="C3860" s="6">
        <v>41217</v>
      </c>
      <c r="D3860">
        <v>0.12</v>
      </c>
      <c r="E3860" t="s">
        <v>62</v>
      </c>
      <c r="F3860" s="18"/>
    </row>
    <row r="3861" spans="1:6" x14ac:dyDescent="0.25">
      <c r="A3861" s="5" t="s">
        <v>27</v>
      </c>
      <c r="B3861">
        <v>9415908</v>
      </c>
      <c r="C3861" s="6">
        <v>41218</v>
      </c>
      <c r="D3861">
        <v>0.12</v>
      </c>
      <c r="E3861" t="s">
        <v>62</v>
      </c>
      <c r="F3861" s="18"/>
    </row>
    <row r="3862" spans="1:6" x14ac:dyDescent="0.25">
      <c r="A3862" s="5" t="s">
        <v>27</v>
      </c>
      <c r="B3862">
        <v>9415908</v>
      </c>
      <c r="C3862" s="6">
        <v>41219</v>
      </c>
      <c r="D3862">
        <v>0.12</v>
      </c>
      <c r="E3862" t="s">
        <v>62</v>
      </c>
      <c r="F3862" s="18"/>
    </row>
    <row r="3863" spans="1:6" x14ac:dyDescent="0.25">
      <c r="A3863" s="5" t="s">
        <v>27</v>
      </c>
      <c r="B3863">
        <v>9415908</v>
      </c>
      <c r="C3863" s="6">
        <v>41220</v>
      </c>
      <c r="D3863">
        <v>0.12</v>
      </c>
      <c r="E3863" t="s">
        <v>62</v>
      </c>
      <c r="F3863" s="18"/>
    </row>
    <row r="3864" spans="1:6" x14ac:dyDescent="0.25">
      <c r="A3864" s="5" t="s">
        <v>27</v>
      </c>
      <c r="B3864">
        <v>9415908</v>
      </c>
      <c r="C3864" s="6">
        <v>41221</v>
      </c>
      <c r="D3864">
        <v>0.13</v>
      </c>
      <c r="E3864" t="s">
        <v>62</v>
      </c>
      <c r="F3864" s="18"/>
    </row>
    <row r="3865" spans="1:6" x14ac:dyDescent="0.25">
      <c r="A3865" s="5" t="s">
        <v>27</v>
      </c>
      <c r="B3865">
        <v>9415908</v>
      </c>
      <c r="C3865" s="6">
        <v>41222</v>
      </c>
      <c r="D3865">
        <v>0.13</v>
      </c>
      <c r="E3865" t="s">
        <v>62</v>
      </c>
      <c r="F3865" s="18"/>
    </row>
    <row r="3866" spans="1:6" x14ac:dyDescent="0.25">
      <c r="A3866" s="5" t="s">
        <v>27</v>
      </c>
      <c r="B3866">
        <v>9415908</v>
      </c>
      <c r="C3866" s="6">
        <v>41223</v>
      </c>
      <c r="D3866">
        <v>0.13</v>
      </c>
      <c r="E3866" t="s">
        <v>62</v>
      </c>
      <c r="F3866" s="18"/>
    </row>
    <row r="3867" spans="1:6" x14ac:dyDescent="0.25">
      <c r="A3867" s="5" t="s">
        <v>27</v>
      </c>
      <c r="B3867">
        <v>9415908</v>
      </c>
      <c r="C3867" s="6">
        <v>41224</v>
      </c>
      <c r="D3867">
        <v>0.13</v>
      </c>
      <c r="E3867" t="s">
        <v>62</v>
      </c>
      <c r="F3867" s="18"/>
    </row>
    <row r="3868" spans="1:6" x14ac:dyDescent="0.25">
      <c r="A3868" s="5" t="s">
        <v>27</v>
      </c>
      <c r="B3868">
        <v>9415908</v>
      </c>
      <c r="C3868" s="6">
        <v>41225</v>
      </c>
      <c r="D3868">
        <v>0.13</v>
      </c>
      <c r="E3868" t="s">
        <v>62</v>
      </c>
      <c r="F3868" s="18"/>
    </row>
    <row r="3869" spans="1:6" x14ac:dyDescent="0.25">
      <c r="A3869" s="5" t="s">
        <v>27</v>
      </c>
      <c r="B3869">
        <v>9415908</v>
      </c>
      <c r="C3869" s="6">
        <v>41226</v>
      </c>
      <c r="D3869">
        <v>0.13</v>
      </c>
      <c r="E3869" t="s">
        <v>62</v>
      </c>
      <c r="F3869" s="18"/>
    </row>
    <row r="3870" spans="1:6" x14ac:dyDescent="0.25">
      <c r="A3870" s="5" t="s">
        <v>27</v>
      </c>
      <c r="B3870">
        <v>9415908</v>
      </c>
      <c r="C3870" s="6">
        <v>41227</v>
      </c>
      <c r="D3870">
        <v>0.13</v>
      </c>
      <c r="E3870" t="s">
        <v>62</v>
      </c>
      <c r="F3870" s="18"/>
    </row>
    <row r="3871" spans="1:6" x14ac:dyDescent="0.25">
      <c r="A3871" s="5" t="s">
        <v>27</v>
      </c>
      <c r="B3871">
        <v>9415908</v>
      </c>
      <c r="C3871" s="6">
        <v>41228</v>
      </c>
      <c r="D3871">
        <v>0.13</v>
      </c>
      <c r="E3871" t="s">
        <v>62</v>
      </c>
      <c r="F3871" s="18"/>
    </row>
    <row r="3872" spans="1:6" x14ac:dyDescent="0.25">
      <c r="A3872" s="5" t="s">
        <v>27</v>
      </c>
      <c r="B3872">
        <v>9415908</v>
      </c>
      <c r="C3872" s="6">
        <v>41229</v>
      </c>
      <c r="D3872">
        <v>0.13</v>
      </c>
      <c r="E3872" t="s">
        <v>62</v>
      </c>
      <c r="F3872" s="18"/>
    </row>
    <row r="3873" spans="1:6" x14ac:dyDescent="0.25">
      <c r="A3873" s="5" t="s">
        <v>27</v>
      </c>
      <c r="B3873">
        <v>9415908</v>
      </c>
      <c r="C3873" s="6">
        <v>41230</v>
      </c>
      <c r="D3873">
        <v>0.13</v>
      </c>
      <c r="E3873" t="s">
        <v>62</v>
      </c>
      <c r="F3873" s="18"/>
    </row>
    <row r="3874" spans="1:6" x14ac:dyDescent="0.25">
      <c r="A3874" s="5" t="s">
        <v>27</v>
      </c>
      <c r="B3874">
        <v>9415908</v>
      </c>
      <c r="C3874" s="6">
        <v>41231</v>
      </c>
      <c r="D3874">
        <v>0.13</v>
      </c>
      <c r="E3874" t="s">
        <v>62</v>
      </c>
      <c r="F3874" s="18"/>
    </row>
    <row r="3875" spans="1:6" x14ac:dyDescent="0.25">
      <c r="A3875" s="5" t="s">
        <v>27</v>
      </c>
      <c r="B3875">
        <v>9415908</v>
      </c>
      <c r="C3875" s="6">
        <v>41232</v>
      </c>
      <c r="D3875">
        <v>0.13</v>
      </c>
      <c r="E3875" t="s">
        <v>62</v>
      </c>
      <c r="F3875" s="18"/>
    </row>
    <row r="3876" spans="1:6" x14ac:dyDescent="0.25">
      <c r="A3876" s="5" t="s">
        <v>27</v>
      </c>
      <c r="B3876">
        <v>9415908</v>
      </c>
      <c r="C3876" s="6">
        <v>41233</v>
      </c>
      <c r="D3876">
        <v>0.13</v>
      </c>
      <c r="E3876" t="s">
        <v>62</v>
      </c>
      <c r="F3876" s="18"/>
    </row>
    <row r="3877" spans="1:6" x14ac:dyDescent="0.25">
      <c r="A3877" s="5" t="s">
        <v>27</v>
      </c>
      <c r="B3877">
        <v>9415908</v>
      </c>
      <c r="C3877" s="6">
        <v>41234</v>
      </c>
      <c r="D3877">
        <v>0.13</v>
      </c>
      <c r="E3877" t="s">
        <v>62</v>
      </c>
      <c r="F3877" s="18"/>
    </row>
    <row r="3878" spans="1:6" x14ac:dyDescent="0.25">
      <c r="A3878" s="5" t="s">
        <v>27</v>
      </c>
      <c r="B3878">
        <v>9415908</v>
      </c>
      <c r="C3878" s="6">
        <v>41235</v>
      </c>
      <c r="D3878">
        <v>0.13</v>
      </c>
      <c r="E3878" t="s">
        <v>62</v>
      </c>
      <c r="F3878" s="18"/>
    </row>
    <row r="3879" spans="1:6" x14ac:dyDescent="0.25">
      <c r="A3879" s="5" t="s">
        <v>27</v>
      </c>
      <c r="B3879">
        <v>9415908</v>
      </c>
      <c r="C3879" s="6">
        <v>41236</v>
      </c>
      <c r="D3879">
        <v>0.13</v>
      </c>
      <c r="E3879" t="s">
        <v>62</v>
      </c>
      <c r="F3879" s="18"/>
    </row>
    <row r="3880" spans="1:6" x14ac:dyDescent="0.25">
      <c r="A3880" s="5" t="s">
        <v>27</v>
      </c>
      <c r="B3880">
        <v>9415908</v>
      </c>
      <c r="C3880" s="6">
        <v>41237</v>
      </c>
      <c r="D3880">
        <v>0.13</v>
      </c>
      <c r="E3880" t="s">
        <v>62</v>
      </c>
      <c r="F3880" s="18"/>
    </row>
    <row r="3881" spans="1:6" x14ac:dyDescent="0.25">
      <c r="A3881" s="5" t="s">
        <v>27</v>
      </c>
      <c r="B3881">
        <v>9415908</v>
      </c>
      <c r="C3881" s="6">
        <v>41238</v>
      </c>
      <c r="D3881">
        <v>0.13</v>
      </c>
      <c r="E3881" t="s">
        <v>62</v>
      </c>
      <c r="F3881" s="18"/>
    </row>
    <row r="3882" spans="1:6" x14ac:dyDescent="0.25">
      <c r="A3882" s="5" t="s">
        <v>27</v>
      </c>
      <c r="B3882">
        <v>9415908</v>
      </c>
      <c r="C3882" s="6">
        <v>41239</v>
      </c>
      <c r="D3882">
        <v>0.13</v>
      </c>
      <c r="E3882" t="s">
        <v>62</v>
      </c>
      <c r="F3882" s="18"/>
    </row>
    <row r="3883" spans="1:6" x14ac:dyDescent="0.25">
      <c r="A3883" s="5" t="s">
        <v>27</v>
      </c>
      <c r="B3883">
        <v>9415908</v>
      </c>
      <c r="C3883" s="6">
        <v>41240</v>
      </c>
      <c r="D3883">
        <v>0.13</v>
      </c>
      <c r="E3883" t="s">
        <v>62</v>
      </c>
      <c r="F3883" s="18"/>
    </row>
    <row r="3884" spans="1:6" x14ac:dyDescent="0.25">
      <c r="A3884" s="5" t="s">
        <v>27</v>
      </c>
      <c r="B3884">
        <v>9415908</v>
      </c>
      <c r="C3884" s="6">
        <v>41241</v>
      </c>
      <c r="D3884">
        <v>0.14000000000000001</v>
      </c>
      <c r="E3884" t="s">
        <v>62</v>
      </c>
      <c r="F3884" s="18"/>
    </row>
    <row r="3885" spans="1:6" x14ac:dyDescent="0.25">
      <c r="A3885" s="5" t="s">
        <v>27</v>
      </c>
      <c r="B3885">
        <v>9415908</v>
      </c>
      <c r="C3885" s="6">
        <v>41242</v>
      </c>
      <c r="D3885">
        <v>0.14000000000000001</v>
      </c>
      <c r="E3885" t="s">
        <v>62</v>
      </c>
      <c r="F3885" s="18"/>
    </row>
    <row r="3886" spans="1:6" x14ac:dyDescent="0.25">
      <c r="A3886" s="5" t="s">
        <v>27</v>
      </c>
      <c r="B3886">
        <v>9415908</v>
      </c>
      <c r="C3886" s="6">
        <v>41243</v>
      </c>
      <c r="D3886">
        <v>0.14000000000000001</v>
      </c>
      <c r="E3886" t="s">
        <v>62</v>
      </c>
      <c r="F3886" s="18"/>
    </row>
    <row r="3887" spans="1:6" x14ac:dyDescent="0.25">
      <c r="A3887" s="5" t="s">
        <v>27</v>
      </c>
      <c r="B3887">
        <v>9415908</v>
      </c>
      <c r="C3887" s="6">
        <v>41244</v>
      </c>
      <c r="D3887">
        <v>0.14000000000000001</v>
      </c>
      <c r="E3887" t="s">
        <v>62</v>
      </c>
      <c r="F3887" s="18">
        <f>AVERAGE(D3887:D3917)</f>
        <v>0.13548387096774195</v>
      </c>
    </row>
    <row r="3888" spans="1:6" x14ac:dyDescent="0.25">
      <c r="A3888" s="5" t="s">
        <v>27</v>
      </c>
      <c r="B3888">
        <v>9415908</v>
      </c>
      <c r="C3888" s="6">
        <v>41245</v>
      </c>
      <c r="D3888">
        <v>0.14000000000000001</v>
      </c>
      <c r="E3888" t="s">
        <v>62</v>
      </c>
      <c r="F3888" s="18"/>
    </row>
    <row r="3889" spans="1:6" x14ac:dyDescent="0.25">
      <c r="A3889" s="5" t="s">
        <v>27</v>
      </c>
      <c r="B3889">
        <v>9415908</v>
      </c>
      <c r="C3889" s="6">
        <v>41246</v>
      </c>
      <c r="D3889">
        <v>0.14000000000000001</v>
      </c>
      <c r="E3889" t="s">
        <v>62</v>
      </c>
      <c r="F3889" s="18"/>
    </row>
    <row r="3890" spans="1:6" x14ac:dyDescent="0.25">
      <c r="A3890" s="5" t="s">
        <v>27</v>
      </c>
      <c r="B3890">
        <v>9415908</v>
      </c>
      <c r="C3890" s="6">
        <v>41247</v>
      </c>
      <c r="D3890">
        <v>0.14000000000000001</v>
      </c>
      <c r="E3890" t="s">
        <v>62</v>
      </c>
      <c r="F3890" s="18"/>
    </row>
    <row r="3891" spans="1:6" x14ac:dyDescent="0.25">
      <c r="A3891" s="5" t="s">
        <v>27</v>
      </c>
      <c r="B3891">
        <v>9415908</v>
      </c>
      <c r="C3891" s="6">
        <v>41248</v>
      </c>
      <c r="D3891">
        <v>0.14000000000000001</v>
      </c>
      <c r="E3891" t="s">
        <v>62</v>
      </c>
      <c r="F3891" s="18"/>
    </row>
    <row r="3892" spans="1:6" x14ac:dyDescent="0.25">
      <c r="A3892" s="5" t="s">
        <v>27</v>
      </c>
      <c r="B3892">
        <v>9415908</v>
      </c>
      <c r="C3892" s="6">
        <v>41249</v>
      </c>
      <c r="D3892">
        <v>0.14000000000000001</v>
      </c>
      <c r="E3892" t="s">
        <v>62</v>
      </c>
      <c r="F3892" s="18"/>
    </row>
    <row r="3893" spans="1:6" x14ac:dyDescent="0.25">
      <c r="A3893" s="5" t="s">
        <v>27</v>
      </c>
      <c r="B3893">
        <v>9415908</v>
      </c>
      <c r="C3893" s="6">
        <v>41250</v>
      </c>
      <c r="D3893">
        <v>0.14000000000000001</v>
      </c>
      <c r="E3893" t="s">
        <v>62</v>
      </c>
      <c r="F3893" s="18"/>
    </row>
    <row r="3894" spans="1:6" x14ac:dyDescent="0.25">
      <c r="A3894" s="5" t="s">
        <v>27</v>
      </c>
      <c r="B3894">
        <v>9415908</v>
      </c>
      <c r="C3894" s="6">
        <v>41251</v>
      </c>
      <c r="D3894">
        <v>0.14000000000000001</v>
      </c>
      <c r="E3894" t="s">
        <v>62</v>
      </c>
      <c r="F3894" s="18"/>
    </row>
    <row r="3895" spans="1:6" x14ac:dyDescent="0.25">
      <c r="A3895" s="5" t="s">
        <v>27</v>
      </c>
      <c r="B3895">
        <v>9415908</v>
      </c>
      <c r="C3895" s="6">
        <v>41252</v>
      </c>
      <c r="D3895">
        <v>0.14000000000000001</v>
      </c>
      <c r="E3895" t="s">
        <v>62</v>
      </c>
      <c r="F3895" s="18"/>
    </row>
    <row r="3896" spans="1:6" x14ac:dyDescent="0.25">
      <c r="A3896" s="5" t="s">
        <v>27</v>
      </c>
      <c r="B3896">
        <v>9415908</v>
      </c>
      <c r="C3896" s="6">
        <v>41253</v>
      </c>
      <c r="D3896">
        <v>0.14000000000000001</v>
      </c>
      <c r="E3896" t="s">
        <v>62</v>
      </c>
      <c r="F3896" s="18"/>
    </row>
    <row r="3897" spans="1:6" x14ac:dyDescent="0.25">
      <c r="A3897" s="5" t="s">
        <v>27</v>
      </c>
      <c r="B3897">
        <v>9415908</v>
      </c>
      <c r="C3897" s="6">
        <v>41254</v>
      </c>
      <c r="D3897">
        <v>0.14000000000000001</v>
      </c>
      <c r="E3897" t="s">
        <v>62</v>
      </c>
      <c r="F3897" s="18"/>
    </row>
    <row r="3898" spans="1:6" x14ac:dyDescent="0.25">
      <c r="A3898" s="5" t="s">
        <v>27</v>
      </c>
      <c r="B3898">
        <v>9415908</v>
      </c>
      <c r="C3898" s="6">
        <v>41255</v>
      </c>
      <c r="D3898">
        <v>0.14000000000000001</v>
      </c>
      <c r="E3898" t="s">
        <v>62</v>
      </c>
      <c r="F3898" s="18"/>
    </row>
    <row r="3899" spans="1:6" x14ac:dyDescent="0.25">
      <c r="A3899" s="5" t="s">
        <v>27</v>
      </c>
      <c r="B3899">
        <v>9415908</v>
      </c>
      <c r="C3899" s="6">
        <v>41256</v>
      </c>
      <c r="D3899">
        <v>0.14000000000000001</v>
      </c>
      <c r="E3899" t="s">
        <v>62</v>
      </c>
      <c r="F3899" s="18"/>
    </row>
    <row r="3900" spans="1:6" x14ac:dyDescent="0.25">
      <c r="A3900" s="5" t="s">
        <v>27</v>
      </c>
      <c r="B3900">
        <v>9415908</v>
      </c>
      <c r="C3900" s="6">
        <v>41257</v>
      </c>
      <c r="D3900">
        <v>0.14000000000000001</v>
      </c>
      <c r="E3900" t="s">
        <v>62</v>
      </c>
      <c r="F3900" s="18"/>
    </row>
    <row r="3901" spans="1:6" x14ac:dyDescent="0.25">
      <c r="A3901" s="5" t="s">
        <v>27</v>
      </c>
      <c r="B3901">
        <v>9415908</v>
      </c>
      <c r="C3901" s="6">
        <v>41258</v>
      </c>
      <c r="D3901">
        <v>0.14000000000000001</v>
      </c>
      <c r="E3901" t="s">
        <v>62</v>
      </c>
      <c r="F3901" s="18"/>
    </row>
    <row r="3902" spans="1:6" x14ac:dyDescent="0.25">
      <c r="A3902" s="5" t="s">
        <v>27</v>
      </c>
      <c r="B3902">
        <v>9415908</v>
      </c>
      <c r="C3902" s="6">
        <v>41259</v>
      </c>
      <c r="D3902">
        <v>0.14000000000000001</v>
      </c>
      <c r="E3902" t="s">
        <v>62</v>
      </c>
      <c r="F3902" s="18"/>
    </row>
    <row r="3903" spans="1:6" x14ac:dyDescent="0.25">
      <c r="A3903" s="5" t="s">
        <v>27</v>
      </c>
      <c r="B3903">
        <v>9415908</v>
      </c>
      <c r="C3903" s="6">
        <v>41260</v>
      </c>
      <c r="D3903">
        <v>0.13</v>
      </c>
      <c r="E3903" t="s">
        <v>62</v>
      </c>
      <c r="F3903" s="18"/>
    </row>
    <row r="3904" spans="1:6" x14ac:dyDescent="0.25">
      <c r="A3904" s="5" t="s">
        <v>27</v>
      </c>
      <c r="B3904">
        <v>9415908</v>
      </c>
      <c r="C3904" s="6">
        <v>41261</v>
      </c>
      <c r="D3904">
        <v>0.14000000000000001</v>
      </c>
      <c r="E3904" t="s">
        <v>62</v>
      </c>
      <c r="F3904" s="18"/>
    </row>
    <row r="3905" spans="1:6" x14ac:dyDescent="0.25">
      <c r="A3905" s="5" t="s">
        <v>27</v>
      </c>
      <c r="B3905">
        <v>9415908</v>
      </c>
      <c r="C3905" s="6">
        <v>41262</v>
      </c>
      <c r="D3905">
        <v>0.13</v>
      </c>
      <c r="E3905" t="s">
        <v>62</v>
      </c>
      <c r="F3905" s="18"/>
    </row>
    <row r="3906" spans="1:6" x14ac:dyDescent="0.25">
      <c r="A3906" s="5" t="s">
        <v>27</v>
      </c>
      <c r="B3906">
        <v>9415908</v>
      </c>
      <c r="C3906" s="6">
        <v>41263</v>
      </c>
      <c r="D3906">
        <v>0.13</v>
      </c>
      <c r="E3906" t="s">
        <v>62</v>
      </c>
      <c r="F3906" s="18"/>
    </row>
    <row r="3907" spans="1:6" x14ac:dyDescent="0.25">
      <c r="A3907" s="5" t="s">
        <v>27</v>
      </c>
      <c r="B3907">
        <v>9415908</v>
      </c>
      <c r="C3907" s="6">
        <v>41264</v>
      </c>
      <c r="D3907">
        <v>0.13</v>
      </c>
      <c r="E3907" t="s">
        <v>62</v>
      </c>
      <c r="F3907" s="18"/>
    </row>
    <row r="3908" spans="1:6" x14ac:dyDescent="0.25">
      <c r="A3908" s="5" t="s">
        <v>27</v>
      </c>
      <c r="B3908">
        <v>9415908</v>
      </c>
      <c r="C3908" s="6">
        <v>41265</v>
      </c>
      <c r="D3908">
        <v>0.13</v>
      </c>
      <c r="E3908" t="s">
        <v>62</v>
      </c>
      <c r="F3908" s="18"/>
    </row>
    <row r="3909" spans="1:6" x14ac:dyDescent="0.25">
      <c r="A3909" s="5" t="s">
        <v>27</v>
      </c>
      <c r="B3909">
        <v>9415908</v>
      </c>
      <c r="C3909" s="6">
        <v>41266</v>
      </c>
      <c r="D3909">
        <v>0.13</v>
      </c>
      <c r="E3909" t="s">
        <v>62</v>
      </c>
      <c r="F3909" s="18"/>
    </row>
    <row r="3910" spans="1:6" x14ac:dyDescent="0.25">
      <c r="A3910" s="5" t="s">
        <v>27</v>
      </c>
      <c r="B3910">
        <v>9415908</v>
      </c>
      <c r="C3910" s="6">
        <v>41267</v>
      </c>
      <c r="D3910">
        <v>0.13</v>
      </c>
      <c r="E3910" t="s">
        <v>62</v>
      </c>
      <c r="F3910" s="18"/>
    </row>
    <row r="3911" spans="1:6" x14ac:dyDescent="0.25">
      <c r="A3911" s="5" t="s">
        <v>27</v>
      </c>
      <c r="B3911">
        <v>9415908</v>
      </c>
      <c r="C3911" s="6">
        <v>41268</v>
      </c>
      <c r="D3911">
        <v>0.13</v>
      </c>
      <c r="E3911" t="s">
        <v>62</v>
      </c>
      <c r="F3911" s="18"/>
    </row>
    <row r="3912" spans="1:6" x14ac:dyDescent="0.25">
      <c r="A3912" s="5" t="s">
        <v>27</v>
      </c>
      <c r="B3912">
        <v>9415908</v>
      </c>
      <c r="C3912" s="6">
        <v>41269</v>
      </c>
      <c r="D3912">
        <v>0.13</v>
      </c>
      <c r="E3912" t="s">
        <v>62</v>
      </c>
      <c r="F3912" s="18"/>
    </row>
    <row r="3913" spans="1:6" x14ac:dyDescent="0.25">
      <c r="A3913" s="5" t="s">
        <v>27</v>
      </c>
      <c r="B3913">
        <v>9415908</v>
      </c>
      <c r="C3913" s="6">
        <v>41270</v>
      </c>
      <c r="D3913">
        <v>0.13</v>
      </c>
      <c r="E3913" t="s">
        <v>62</v>
      </c>
      <c r="F3913" s="18"/>
    </row>
    <row r="3914" spans="1:6" x14ac:dyDescent="0.25">
      <c r="A3914" s="5" t="s">
        <v>27</v>
      </c>
      <c r="B3914">
        <v>9415908</v>
      </c>
      <c r="C3914" s="6">
        <v>41271</v>
      </c>
      <c r="D3914">
        <v>0.13</v>
      </c>
      <c r="E3914" t="s">
        <v>62</v>
      </c>
      <c r="F3914" s="18"/>
    </row>
    <row r="3915" spans="1:6" x14ac:dyDescent="0.25">
      <c r="A3915" s="5" t="s">
        <v>27</v>
      </c>
      <c r="B3915">
        <v>9415908</v>
      </c>
      <c r="C3915" s="6">
        <v>41272</v>
      </c>
      <c r="D3915">
        <v>0.13</v>
      </c>
      <c r="E3915" t="s">
        <v>62</v>
      </c>
      <c r="F3915" s="18"/>
    </row>
    <row r="3916" spans="1:6" x14ac:dyDescent="0.25">
      <c r="A3916" s="5" t="s">
        <v>27</v>
      </c>
      <c r="B3916">
        <v>9415908</v>
      </c>
      <c r="C3916" s="6">
        <v>41273</v>
      </c>
      <c r="D3916">
        <v>0.13</v>
      </c>
      <c r="E3916" t="s">
        <v>62</v>
      </c>
      <c r="F3916" s="18"/>
    </row>
    <row r="3917" spans="1:6" x14ac:dyDescent="0.25">
      <c r="A3917" s="5" t="s">
        <v>27</v>
      </c>
      <c r="B3917">
        <v>9415908</v>
      </c>
      <c r="C3917" s="6">
        <v>41274</v>
      </c>
      <c r="D3917">
        <v>0.13</v>
      </c>
      <c r="E3917" t="s">
        <v>62</v>
      </c>
      <c r="F3917" s="18"/>
    </row>
    <row r="3918" spans="1:6" x14ac:dyDescent="0.25">
      <c r="A3918" s="5" t="s">
        <v>27</v>
      </c>
      <c r="B3918">
        <v>9415908</v>
      </c>
      <c r="C3918" s="6">
        <v>41275</v>
      </c>
      <c r="D3918">
        <v>0.13</v>
      </c>
      <c r="E3918" t="s">
        <v>62</v>
      </c>
      <c r="F3918" s="18">
        <f>AVERAGE(D3918:D3948)</f>
        <v>0.13193548387096771</v>
      </c>
    </row>
    <row r="3919" spans="1:6" x14ac:dyDescent="0.25">
      <c r="A3919" s="5" t="s">
        <v>27</v>
      </c>
      <c r="B3919">
        <v>9415908</v>
      </c>
      <c r="C3919" s="6">
        <v>41276</v>
      </c>
      <c r="D3919">
        <v>0.13</v>
      </c>
      <c r="E3919" t="s">
        <v>62</v>
      </c>
    </row>
    <row r="3920" spans="1:6" x14ac:dyDescent="0.25">
      <c r="A3920" s="5" t="s">
        <v>27</v>
      </c>
      <c r="B3920">
        <v>9415908</v>
      </c>
      <c r="C3920" s="6">
        <v>41277</v>
      </c>
      <c r="D3920">
        <v>0.13</v>
      </c>
      <c r="E3920" t="s">
        <v>62</v>
      </c>
    </row>
    <row r="3921" spans="1:5" x14ac:dyDescent="0.25">
      <c r="A3921" s="5" t="s">
        <v>27</v>
      </c>
      <c r="B3921">
        <v>9415908</v>
      </c>
      <c r="C3921" s="6">
        <v>41278</v>
      </c>
      <c r="D3921">
        <v>0.13</v>
      </c>
      <c r="E3921" t="s">
        <v>62</v>
      </c>
    </row>
    <row r="3922" spans="1:5" x14ac:dyDescent="0.25">
      <c r="A3922" s="5" t="s">
        <v>27</v>
      </c>
      <c r="B3922">
        <v>9415908</v>
      </c>
      <c r="C3922" s="6">
        <v>41279</v>
      </c>
      <c r="D3922">
        <v>0.13</v>
      </c>
      <c r="E3922" t="s">
        <v>62</v>
      </c>
    </row>
    <row r="3923" spans="1:5" x14ac:dyDescent="0.25">
      <c r="A3923" s="5" t="s">
        <v>27</v>
      </c>
      <c r="B3923">
        <v>9415908</v>
      </c>
      <c r="C3923" s="6">
        <v>41280</v>
      </c>
      <c r="D3923">
        <v>0.13</v>
      </c>
      <c r="E3923" t="s">
        <v>62</v>
      </c>
    </row>
    <row r="3924" spans="1:5" x14ac:dyDescent="0.25">
      <c r="A3924" s="5" t="s">
        <v>27</v>
      </c>
      <c r="B3924">
        <v>9415908</v>
      </c>
      <c r="C3924" s="6">
        <v>41281</v>
      </c>
      <c r="D3924">
        <v>0.13</v>
      </c>
      <c r="E3924" t="s">
        <v>62</v>
      </c>
    </row>
    <row r="3925" spans="1:5" x14ac:dyDescent="0.25">
      <c r="A3925" s="5" t="s">
        <v>27</v>
      </c>
      <c r="B3925">
        <v>9415908</v>
      </c>
      <c r="C3925" s="6">
        <v>41282</v>
      </c>
      <c r="D3925">
        <v>0.13</v>
      </c>
      <c r="E3925" t="s">
        <v>62</v>
      </c>
    </row>
    <row r="3926" spans="1:5" x14ac:dyDescent="0.25">
      <c r="A3926" s="5" t="s">
        <v>27</v>
      </c>
      <c r="B3926">
        <v>9415908</v>
      </c>
      <c r="C3926" s="6">
        <v>41283</v>
      </c>
      <c r="D3926">
        <v>0.13</v>
      </c>
      <c r="E3926" t="s">
        <v>62</v>
      </c>
    </row>
    <row r="3927" spans="1:5" x14ac:dyDescent="0.25">
      <c r="A3927" s="5" t="s">
        <v>27</v>
      </c>
      <c r="B3927">
        <v>9415908</v>
      </c>
      <c r="C3927" s="6">
        <v>41284</v>
      </c>
      <c r="D3927">
        <v>0.14000000000000001</v>
      </c>
      <c r="E3927" t="s">
        <v>62</v>
      </c>
    </row>
    <row r="3928" spans="1:5" x14ac:dyDescent="0.25">
      <c r="A3928" s="5" t="s">
        <v>27</v>
      </c>
      <c r="B3928">
        <v>9415908</v>
      </c>
      <c r="C3928" s="6">
        <v>41285</v>
      </c>
      <c r="D3928">
        <v>0.13</v>
      </c>
      <c r="E3928" t="s">
        <v>62</v>
      </c>
    </row>
    <row r="3929" spans="1:5" x14ac:dyDescent="0.25">
      <c r="A3929" s="5" t="s">
        <v>27</v>
      </c>
      <c r="B3929">
        <v>9415908</v>
      </c>
      <c r="C3929" s="6">
        <v>41286</v>
      </c>
      <c r="D3929">
        <v>0.13</v>
      </c>
      <c r="E3929" t="s">
        <v>62</v>
      </c>
    </row>
    <row r="3930" spans="1:5" x14ac:dyDescent="0.25">
      <c r="A3930" s="5" t="s">
        <v>27</v>
      </c>
      <c r="B3930">
        <v>9415908</v>
      </c>
      <c r="C3930" s="6">
        <v>41287</v>
      </c>
      <c r="D3930">
        <v>0.13</v>
      </c>
      <c r="E3930" t="s">
        <v>62</v>
      </c>
    </row>
    <row r="3931" spans="1:5" x14ac:dyDescent="0.25">
      <c r="A3931" s="5" t="s">
        <v>27</v>
      </c>
      <c r="B3931">
        <v>9415908</v>
      </c>
      <c r="C3931" s="6">
        <v>41288</v>
      </c>
      <c r="D3931">
        <v>0.13</v>
      </c>
      <c r="E3931" t="s">
        <v>62</v>
      </c>
    </row>
    <row r="3932" spans="1:5" x14ac:dyDescent="0.25">
      <c r="A3932" s="5" t="s">
        <v>27</v>
      </c>
      <c r="B3932">
        <v>9415908</v>
      </c>
      <c r="C3932" s="6">
        <v>41289</v>
      </c>
      <c r="D3932">
        <v>0.13</v>
      </c>
      <c r="E3932" t="s">
        <v>62</v>
      </c>
    </row>
    <row r="3933" spans="1:5" x14ac:dyDescent="0.25">
      <c r="A3933" s="5" t="s">
        <v>27</v>
      </c>
      <c r="B3933">
        <v>9415908</v>
      </c>
      <c r="C3933" s="6">
        <v>41290</v>
      </c>
      <c r="D3933">
        <v>0.13</v>
      </c>
      <c r="E3933" t="s">
        <v>62</v>
      </c>
    </row>
    <row r="3934" spans="1:5" x14ac:dyDescent="0.25">
      <c r="A3934" s="5" t="s">
        <v>27</v>
      </c>
      <c r="B3934">
        <v>9415908</v>
      </c>
      <c r="C3934" s="6">
        <v>41291</v>
      </c>
      <c r="D3934">
        <v>0.13</v>
      </c>
      <c r="E3934" t="s">
        <v>62</v>
      </c>
    </row>
    <row r="3935" spans="1:5" x14ac:dyDescent="0.25">
      <c r="A3935" s="5" t="s">
        <v>27</v>
      </c>
      <c r="B3935">
        <v>9415908</v>
      </c>
      <c r="C3935" s="6">
        <v>41292</v>
      </c>
      <c r="D3935">
        <v>0.13</v>
      </c>
      <c r="E3935" t="s">
        <v>62</v>
      </c>
    </row>
    <row r="3936" spans="1:5" x14ac:dyDescent="0.25">
      <c r="A3936" s="5" t="s">
        <v>27</v>
      </c>
      <c r="B3936">
        <v>9415908</v>
      </c>
      <c r="C3936" s="6">
        <v>41293</v>
      </c>
      <c r="D3936">
        <v>0.13</v>
      </c>
      <c r="E3936" t="s">
        <v>62</v>
      </c>
    </row>
    <row r="3937" spans="1:5" x14ac:dyDescent="0.25">
      <c r="A3937" s="5" t="s">
        <v>27</v>
      </c>
      <c r="B3937">
        <v>9415908</v>
      </c>
      <c r="C3937" s="6">
        <v>41294</v>
      </c>
      <c r="D3937">
        <v>0.13</v>
      </c>
      <c r="E3937" t="s">
        <v>62</v>
      </c>
    </row>
    <row r="3938" spans="1:5" x14ac:dyDescent="0.25">
      <c r="A3938" s="5" t="s">
        <v>27</v>
      </c>
      <c r="B3938">
        <v>9415908</v>
      </c>
      <c r="C3938" s="6">
        <v>41295</v>
      </c>
      <c r="D3938">
        <v>0.13</v>
      </c>
      <c r="E3938" t="s">
        <v>62</v>
      </c>
    </row>
    <row r="3939" spans="1:5" x14ac:dyDescent="0.25">
      <c r="A3939" s="5" t="s">
        <v>27</v>
      </c>
      <c r="B3939">
        <v>9415908</v>
      </c>
      <c r="C3939" s="6">
        <v>41296</v>
      </c>
      <c r="D3939">
        <v>0.13</v>
      </c>
      <c r="E3939" t="s">
        <v>62</v>
      </c>
    </row>
    <row r="3940" spans="1:5" x14ac:dyDescent="0.25">
      <c r="A3940" s="5" t="s">
        <v>27</v>
      </c>
      <c r="B3940">
        <v>9415908</v>
      </c>
      <c r="C3940" s="6">
        <v>41297</v>
      </c>
      <c r="D3940">
        <v>0.13</v>
      </c>
      <c r="E3940" t="s">
        <v>62</v>
      </c>
    </row>
    <row r="3941" spans="1:5" x14ac:dyDescent="0.25">
      <c r="A3941" s="5" t="s">
        <v>27</v>
      </c>
      <c r="B3941">
        <v>9415908</v>
      </c>
      <c r="C3941" s="6">
        <v>41298</v>
      </c>
      <c r="D3941">
        <v>0.13</v>
      </c>
      <c r="E3941" t="s">
        <v>62</v>
      </c>
    </row>
    <row r="3942" spans="1:5" x14ac:dyDescent="0.25">
      <c r="A3942" s="5" t="s">
        <v>27</v>
      </c>
      <c r="B3942">
        <v>9415908</v>
      </c>
      <c r="C3942" s="6">
        <v>41299</v>
      </c>
      <c r="D3942">
        <v>0.13</v>
      </c>
      <c r="E3942" t="s">
        <v>62</v>
      </c>
    </row>
    <row r="3943" spans="1:5" x14ac:dyDescent="0.25">
      <c r="A3943" s="5" t="s">
        <v>27</v>
      </c>
      <c r="B3943">
        <v>9415908</v>
      </c>
      <c r="C3943" s="6">
        <v>41300</v>
      </c>
      <c r="D3943">
        <v>0.13</v>
      </c>
      <c r="E3943" t="s">
        <v>62</v>
      </c>
    </row>
    <row r="3944" spans="1:5" x14ac:dyDescent="0.25">
      <c r="A3944" s="5" t="s">
        <v>27</v>
      </c>
      <c r="B3944">
        <v>9415908</v>
      </c>
      <c r="C3944" s="6">
        <v>41301</v>
      </c>
      <c r="D3944">
        <v>0.14000000000000001</v>
      </c>
      <c r="E3944" t="s">
        <v>62</v>
      </c>
    </row>
    <row r="3945" spans="1:5" x14ac:dyDescent="0.25">
      <c r="A3945" s="5" t="s">
        <v>27</v>
      </c>
      <c r="B3945">
        <v>9415908</v>
      </c>
      <c r="C3945" s="6">
        <v>41302</v>
      </c>
      <c r="D3945">
        <v>0.14000000000000001</v>
      </c>
      <c r="E3945" t="s">
        <v>62</v>
      </c>
    </row>
    <row r="3946" spans="1:5" x14ac:dyDescent="0.25">
      <c r="A3946" s="5" t="s">
        <v>27</v>
      </c>
      <c r="B3946">
        <v>9415908</v>
      </c>
      <c r="C3946" s="6">
        <v>41303</v>
      </c>
      <c r="D3946">
        <v>0.14000000000000001</v>
      </c>
      <c r="E3946" t="s">
        <v>62</v>
      </c>
    </row>
    <row r="3947" spans="1:5" x14ac:dyDescent="0.25">
      <c r="A3947" s="5" t="s">
        <v>27</v>
      </c>
      <c r="B3947">
        <v>9415908</v>
      </c>
      <c r="C3947" s="6">
        <v>41304</v>
      </c>
      <c r="D3947">
        <v>0.14000000000000001</v>
      </c>
      <c r="E3947" t="s">
        <v>62</v>
      </c>
    </row>
    <row r="3948" spans="1:5" x14ac:dyDescent="0.25">
      <c r="A3948" s="5" t="s">
        <v>27</v>
      </c>
      <c r="B3948">
        <v>9415908</v>
      </c>
      <c r="C3948" s="6">
        <v>41305</v>
      </c>
      <c r="D3948">
        <v>0.14000000000000001</v>
      </c>
      <c r="E3948" t="s">
        <v>62</v>
      </c>
    </row>
    <row r="3949" spans="1:5" x14ac:dyDescent="0.25">
      <c r="A3949" s="5" t="s">
        <v>27</v>
      </c>
      <c r="B3949">
        <v>9415908</v>
      </c>
      <c r="C3949" s="6">
        <v>41306</v>
      </c>
      <c r="D3949">
        <v>0.13</v>
      </c>
      <c r="E3949" t="s">
        <v>62</v>
      </c>
    </row>
    <row r="3950" spans="1:5" x14ac:dyDescent="0.25">
      <c r="A3950" s="5" t="s">
        <v>27</v>
      </c>
      <c r="B3950">
        <v>9415908</v>
      </c>
      <c r="C3950" s="6">
        <v>41307</v>
      </c>
      <c r="D3950">
        <v>0.12</v>
      </c>
      <c r="E3950" t="s">
        <v>62</v>
      </c>
    </row>
    <row r="3951" spans="1:5" x14ac:dyDescent="0.25">
      <c r="A3951" s="5" t="s">
        <v>27</v>
      </c>
      <c r="B3951">
        <v>9415908</v>
      </c>
      <c r="C3951" s="6">
        <v>41308</v>
      </c>
      <c r="D3951">
        <v>0.12</v>
      </c>
      <c r="E3951" t="s">
        <v>62</v>
      </c>
    </row>
    <row r="3952" spans="1:5" x14ac:dyDescent="0.25">
      <c r="A3952" s="5" t="s">
        <v>27</v>
      </c>
      <c r="B3952">
        <v>9415908</v>
      </c>
      <c r="C3952" s="6">
        <v>41309</v>
      </c>
      <c r="D3952">
        <v>0.12</v>
      </c>
      <c r="E3952" t="s">
        <v>62</v>
      </c>
    </row>
    <row r="3953" spans="1:5" x14ac:dyDescent="0.25">
      <c r="A3953" s="5" t="s">
        <v>27</v>
      </c>
      <c r="B3953">
        <v>9415908</v>
      </c>
      <c r="C3953" s="6">
        <v>41310</v>
      </c>
      <c r="D3953">
        <v>0.12</v>
      </c>
      <c r="E3953" t="s">
        <v>62</v>
      </c>
    </row>
    <row r="3954" spans="1:5" x14ac:dyDescent="0.25">
      <c r="A3954" s="5" t="s">
        <v>27</v>
      </c>
      <c r="B3954">
        <v>9415908</v>
      </c>
      <c r="C3954" s="6">
        <v>41311</v>
      </c>
      <c r="D3954">
        <v>0.11</v>
      </c>
      <c r="E3954" t="s">
        <v>62</v>
      </c>
    </row>
    <row r="3955" spans="1:5" x14ac:dyDescent="0.25">
      <c r="A3955" s="5" t="s">
        <v>27</v>
      </c>
      <c r="B3955">
        <v>9415908</v>
      </c>
      <c r="C3955" s="6">
        <v>41312</v>
      </c>
      <c r="D3955">
        <v>0.12</v>
      </c>
      <c r="E3955" t="s">
        <v>62</v>
      </c>
    </row>
    <row r="3956" spans="1:5" x14ac:dyDescent="0.25">
      <c r="A3956" s="5" t="s">
        <v>27</v>
      </c>
      <c r="B3956">
        <v>9415908</v>
      </c>
      <c r="C3956" s="6">
        <v>41313</v>
      </c>
      <c r="D3956">
        <v>0.12</v>
      </c>
      <c r="E3956" t="s">
        <v>62</v>
      </c>
    </row>
    <row r="3957" spans="1:5" x14ac:dyDescent="0.25">
      <c r="A3957" s="5" t="s">
        <v>27</v>
      </c>
      <c r="B3957">
        <v>9415908</v>
      </c>
      <c r="C3957" s="6">
        <v>41314</v>
      </c>
      <c r="D3957">
        <v>0.12</v>
      </c>
      <c r="E3957" t="s">
        <v>62</v>
      </c>
    </row>
    <row r="3958" spans="1:5" x14ac:dyDescent="0.25">
      <c r="A3958" s="5" t="s">
        <v>27</v>
      </c>
      <c r="B3958">
        <v>9415908</v>
      </c>
      <c r="C3958" s="6">
        <v>41315</v>
      </c>
      <c r="D3958">
        <v>0.12</v>
      </c>
      <c r="E3958" t="s">
        <v>62</v>
      </c>
    </row>
    <row r="3959" spans="1:5" x14ac:dyDescent="0.25">
      <c r="A3959" s="5" t="s">
        <v>27</v>
      </c>
      <c r="B3959">
        <v>9415908</v>
      </c>
      <c r="C3959" s="6">
        <v>41316</v>
      </c>
      <c r="D3959">
        <v>0.12</v>
      </c>
      <c r="E3959" t="s">
        <v>62</v>
      </c>
    </row>
    <row r="3960" spans="1:5" x14ac:dyDescent="0.25">
      <c r="A3960" s="5" t="s">
        <v>27</v>
      </c>
      <c r="B3960">
        <v>9415908</v>
      </c>
      <c r="C3960" s="6">
        <v>41317</v>
      </c>
      <c r="D3960">
        <v>0.12</v>
      </c>
      <c r="E3960" t="s">
        <v>62</v>
      </c>
    </row>
    <row r="3961" spans="1:5" x14ac:dyDescent="0.25">
      <c r="A3961" s="5" t="s">
        <v>27</v>
      </c>
      <c r="B3961">
        <v>9415908</v>
      </c>
      <c r="C3961" s="6">
        <v>41318</v>
      </c>
      <c r="D3961">
        <v>0.12</v>
      </c>
      <c r="E3961" t="s">
        <v>62</v>
      </c>
    </row>
    <row r="3962" spans="1:5" x14ac:dyDescent="0.25">
      <c r="A3962" s="5" t="s">
        <v>27</v>
      </c>
      <c r="B3962">
        <v>9415908</v>
      </c>
      <c r="C3962" s="6">
        <v>41319</v>
      </c>
      <c r="D3962">
        <v>0.12</v>
      </c>
      <c r="E3962" t="s">
        <v>62</v>
      </c>
    </row>
    <row r="3963" spans="1:5" x14ac:dyDescent="0.25">
      <c r="A3963" s="5" t="s">
        <v>27</v>
      </c>
      <c r="B3963">
        <v>9415908</v>
      </c>
      <c r="C3963" s="6">
        <v>41320</v>
      </c>
      <c r="D3963">
        <v>0.12</v>
      </c>
      <c r="E3963" t="s">
        <v>62</v>
      </c>
    </row>
    <row r="3964" spans="1:5" x14ac:dyDescent="0.25">
      <c r="A3964" s="5" t="s">
        <v>27</v>
      </c>
      <c r="B3964">
        <v>9415908</v>
      </c>
      <c r="C3964" s="6">
        <v>41321</v>
      </c>
      <c r="D3964">
        <v>0.11</v>
      </c>
      <c r="E3964" t="s">
        <v>62</v>
      </c>
    </row>
    <row r="3965" spans="1:5" x14ac:dyDescent="0.25">
      <c r="A3965" s="5" t="s">
        <v>27</v>
      </c>
      <c r="B3965">
        <v>9415908</v>
      </c>
      <c r="C3965" s="6">
        <v>41322</v>
      </c>
      <c r="D3965">
        <v>0.11</v>
      </c>
      <c r="E3965" t="s">
        <v>62</v>
      </c>
    </row>
    <row r="3966" spans="1:5" x14ac:dyDescent="0.25">
      <c r="A3966" s="5" t="s">
        <v>27</v>
      </c>
      <c r="B3966">
        <v>9415908</v>
      </c>
      <c r="C3966" s="6">
        <v>41323</v>
      </c>
      <c r="D3966">
        <v>0.11</v>
      </c>
      <c r="E3966" t="s">
        <v>62</v>
      </c>
    </row>
    <row r="3967" spans="1:5" x14ac:dyDescent="0.25">
      <c r="A3967" s="5" t="s">
        <v>27</v>
      </c>
      <c r="B3967">
        <v>9415908</v>
      </c>
      <c r="C3967" s="6">
        <v>41324</v>
      </c>
      <c r="D3967">
        <v>0.12</v>
      </c>
      <c r="E3967" t="s">
        <v>62</v>
      </c>
    </row>
    <row r="3968" spans="1:5" x14ac:dyDescent="0.25">
      <c r="A3968" s="5" t="s">
        <v>27</v>
      </c>
      <c r="B3968">
        <v>9415908</v>
      </c>
      <c r="C3968" s="6">
        <v>41325</v>
      </c>
      <c r="D3968">
        <v>0.12</v>
      </c>
      <c r="E3968" t="s">
        <v>62</v>
      </c>
    </row>
    <row r="3969" spans="1:5" x14ac:dyDescent="0.25">
      <c r="A3969" s="5" t="s">
        <v>27</v>
      </c>
      <c r="B3969">
        <v>9415908</v>
      </c>
      <c r="C3969" s="6">
        <v>41326</v>
      </c>
      <c r="D3969">
        <v>0.12</v>
      </c>
      <c r="E3969" t="s">
        <v>62</v>
      </c>
    </row>
    <row r="3970" spans="1:5" x14ac:dyDescent="0.25">
      <c r="A3970" s="5" t="s">
        <v>27</v>
      </c>
      <c r="B3970">
        <v>9415908</v>
      </c>
      <c r="C3970" s="6">
        <v>41327</v>
      </c>
      <c r="D3970" s="8">
        <v>0.12</v>
      </c>
      <c r="E3970" s="8" t="s">
        <v>64</v>
      </c>
    </row>
    <row r="3971" spans="1:5" x14ac:dyDescent="0.25">
      <c r="A3971" s="5" t="s">
        <v>27</v>
      </c>
      <c r="B3971">
        <v>9415908</v>
      </c>
      <c r="C3971" s="6">
        <v>41328</v>
      </c>
      <c r="D3971" s="8">
        <v>0.12</v>
      </c>
      <c r="E3971" s="8" t="s">
        <v>64</v>
      </c>
    </row>
    <row r="3972" spans="1:5" x14ac:dyDescent="0.25">
      <c r="A3972" s="5" t="s">
        <v>27</v>
      </c>
      <c r="B3972">
        <v>9415908</v>
      </c>
      <c r="C3972" s="6">
        <v>41329</v>
      </c>
      <c r="D3972" s="8">
        <v>0.12</v>
      </c>
      <c r="E3972" s="8" t="s">
        <v>64</v>
      </c>
    </row>
    <row r="3973" spans="1:5" x14ac:dyDescent="0.25">
      <c r="A3973" s="5" t="s">
        <v>27</v>
      </c>
      <c r="B3973">
        <v>9415908</v>
      </c>
      <c r="C3973" s="6">
        <v>41330</v>
      </c>
      <c r="D3973" s="8">
        <v>0.12</v>
      </c>
      <c r="E3973" s="8" t="s">
        <v>64</v>
      </c>
    </row>
    <row r="3974" spans="1:5" x14ac:dyDescent="0.25">
      <c r="A3974" s="5" t="s">
        <v>27</v>
      </c>
      <c r="B3974">
        <v>9415908</v>
      </c>
      <c r="C3974" s="6">
        <v>41331</v>
      </c>
      <c r="D3974" s="8">
        <v>0.12</v>
      </c>
      <c r="E3974" s="8" t="s">
        <v>64</v>
      </c>
    </row>
    <row r="3975" spans="1:5" x14ac:dyDescent="0.25">
      <c r="A3975" s="5" t="s">
        <v>27</v>
      </c>
      <c r="B3975">
        <v>9415908</v>
      </c>
      <c r="C3975" s="6">
        <v>41332</v>
      </c>
      <c r="D3975" s="8">
        <v>0.12</v>
      </c>
      <c r="E3975" s="8" t="s">
        <v>64</v>
      </c>
    </row>
    <row r="3976" spans="1:5" x14ac:dyDescent="0.25">
      <c r="A3976" s="5" t="s">
        <v>27</v>
      </c>
      <c r="B3976">
        <v>9415908</v>
      </c>
      <c r="C3976" s="6">
        <v>41333</v>
      </c>
      <c r="D3976" s="8">
        <v>0.12</v>
      </c>
      <c r="E3976" s="8" t="s">
        <v>64</v>
      </c>
    </row>
    <row r="3977" spans="1:5" x14ac:dyDescent="0.25">
      <c r="A3977" s="5" t="s">
        <v>27</v>
      </c>
      <c r="B3977">
        <v>9415908</v>
      </c>
      <c r="C3977" s="6">
        <v>41334</v>
      </c>
      <c r="D3977" s="8">
        <v>0.12</v>
      </c>
      <c r="E3977" s="8" t="s">
        <v>64</v>
      </c>
    </row>
    <row r="3978" spans="1:5" x14ac:dyDescent="0.25">
      <c r="A3978" s="5" t="s">
        <v>27</v>
      </c>
      <c r="B3978">
        <v>9415908</v>
      </c>
      <c r="C3978" s="6">
        <v>41335</v>
      </c>
      <c r="D3978" s="8">
        <v>0.12</v>
      </c>
      <c r="E3978" s="8" t="s">
        <v>64</v>
      </c>
    </row>
    <row r="3979" spans="1:5" x14ac:dyDescent="0.25">
      <c r="A3979" s="5" t="s">
        <v>27</v>
      </c>
      <c r="B3979">
        <v>9415908</v>
      </c>
      <c r="C3979" s="6">
        <v>41336</v>
      </c>
      <c r="D3979" s="8">
        <v>0.13</v>
      </c>
      <c r="E3979" s="8" t="s">
        <v>64</v>
      </c>
    </row>
    <row r="3980" spans="1:5" x14ac:dyDescent="0.25">
      <c r="A3980" s="5" t="s">
        <v>27</v>
      </c>
      <c r="B3980">
        <v>9415908</v>
      </c>
      <c r="C3980" s="6">
        <v>41337</v>
      </c>
      <c r="D3980" s="8">
        <v>0.13</v>
      </c>
      <c r="E3980" s="8" t="s">
        <v>64</v>
      </c>
    </row>
    <row r="3981" spans="1:5" x14ac:dyDescent="0.25">
      <c r="A3981" s="5" t="s">
        <v>27</v>
      </c>
      <c r="B3981">
        <v>9415908</v>
      </c>
      <c r="C3981" s="6">
        <v>41338</v>
      </c>
      <c r="D3981" s="8">
        <v>0.13</v>
      </c>
      <c r="E3981" s="8" t="s">
        <v>64</v>
      </c>
    </row>
    <row r="3982" spans="1:5" x14ac:dyDescent="0.25">
      <c r="A3982" s="5" t="s">
        <v>27</v>
      </c>
      <c r="B3982">
        <v>9415908</v>
      </c>
      <c r="C3982" s="6">
        <v>41339</v>
      </c>
      <c r="D3982" s="8">
        <v>0.13</v>
      </c>
      <c r="E3982" s="8" t="s">
        <v>64</v>
      </c>
    </row>
    <row r="3983" spans="1:5" x14ac:dyDescent="0.25">
      <c r="A3983" s="5" t="s">
        <v>27</v>
      </c>
      <c r="B3983">
        <v>9415908</v>
      </c>
      <c r="C3983" s="6">
        <v>41340</v>
      </c>
      <c r="D3983" s="8">
        <v>0.13</v>
      </c>
      <c r="E3983" s="8" t="s">
        <v>64</v>
      </c>
    </row>
    <row r="3984" spans="1:5" x14ac:dyDescent="0.25">
      <c r="A3984" s="5" t="s">
        <v>27</v>
      </c>
      <c r="B3984">
        <v>9415908</v>
      </c>
      <c r="C3984" s="6">
        <v>41341</v>
      </c>
      <c r="D3984" s="8">
        <v>0.13</v>
      </c>
      <c r="E3984" s="8" t="s">
        <v>64</v>
      </c>
    </row>
    <row r="3985" spans="1:5" x14ac:dyDescent="0.25">
      <c r="A3985" s="5" t="s">
        <v>27</v>
      </c>
      <c r="B3985">
        <v>9415908</v>
      </c>
      <c r="C3985" s="6">
        <v>41342</v>
      </c>
      <c r="D3985" s="8">
        <v>0.13</v>
      </c>
      <c r="E3985" s="8" t="s">
        <v>64</v>
      </c>
    </row>
    <row r="3986" spans="1:5" x14ac:dyDescent="0.25">
      <c r="A3986" s="5" t="s">
        <v>27</v>
      </c>
      <c r="B3986">
        <v>9415908</v>
      </c>
      <c r="C3986" s="6">
        <v>41343</v>
      </c>
      <c r="D3986" s="8">
        <v>0.13</v>
      </c>
      <c r="E3986" s="8" t="s">
        <v>64</v>
      </c>
    </row>
    <row r="3987" spans="1:5" x14ac:dyDescent="0.25">
      <c r="A3987" s="5" t="s">
        <v>27</v>
      </c>
      <c r="B3987">
        <v>9415908</v>
      </c>
      <c r="C3987" s="6">
        <v>41344</v>
      </c>
      <c r="D3987" s="8">
        <v>0.13</v>
      </c>
      <c r="E3987" s="8" t="s">
        <v>64</v>
      </c>
    </row>
    <row r="3988" spans="1:5" x14ac:dyDescent="0.25">
      <c r="A3988" s="5" t="s">
        <v>27</v>
      </c>
      <c r="B3988">
        <v>9415908</v>
      </c>
      <c r="C3988" s="6">
        <v>41345</v>
      </c>
      <c r="D3988" s="8">
        <v>0.13</v>
      </c>
      <c r="E3988" s="8" t="s">
        <v>64</v>
      </c>
    </row>
    <row r="3989" spans="1:5" x14ac:dyDescent="0.25">
      <c r="A3989" s="5" t="s">
        <v>27</v>
      </c>
      <c r="B3989">
        <v>9415908</v>
      </c>
      <c r="C3989" s="6">
        <v>41346</v>
      </c>
      <c r="D3989" s="8">
        <v>0.13</v>
      </c>
      <c r="E3989" s="8" t="s">
        <v>64</v>
      </c>
    </row>
    <row r="3990" spans="1:5" x14ac:dyDescent="0.25">
      <c r="A3990" s="5" t="s">
        <v>27</v>
      </c>
      <c r="B3990">
        <v>9415908</v>
      </c>
      <c r="C3990" s="6">
        <v>41347</v>
      </c>
      <c r="D3990" s="8">
        <v>0.14000000000000001</v>
      </c>
      <c r="E3990" s="8" t="s">
        <v>64</v>
      </c>
    </row>
    <row r="3991" spans="1:5" x14ac:dyDescent="0.25">
      <c r="A3991" s="5" t="s">
        <v>27</v>
      </c>
      <c r="B3991">
        <v>9415908</v>
      </c>
      <c r="C3991" s="6">
        <v>41348</v>
      </c>
      <c r="D3991" s="8">
        <v>0.14000000000000001</v>
      </c>
      <c r="E3991" s="8" t="s">
        <v>64</v>
      </c>
    </row>
    <row r="3992" spans="1:5" x14ac:dyDescent="0.25">
      <c r="A3992" s="5" t="s">
        <v>27</v>
      </c>
      <c r="B3992">
        <v>9415908</v>
      </c>
      <c r="C3992" s="6">
        <v>41349</v>
      </c>
      <c r="D3992" s="8">
        <v>0.14000000000000001</v>
      </c>
      <c r="E3992" s="8" t="s">
        <v>64</v>
      </c>
    </row>
    <row r="3993" spans="1:5" x14ac:dyDescent="0.25">
      <c r="A3993" s="5" t="s">
        <v>27</v>
      </c>
      <c r="B3993">
        <v>9415908</v>
      </c>
      <c r="C3993" s="6">
        <v>41350</v>
      </c>
      <c r="D3993" s="8">
        <v>0.13</v>
      </c>
      <c r="E3993" s="8" t="s">
        <v>64</v>
      </c>
    </row>
    <row r="3994" spans="1:5" x14ac:dyDescent="0.25">
      <c r="A3994" s="5" t="s">
        <v>27</v>
      </c>
      <c r="B3994">
        <v>9415908</v>
      </c>
      <c r="C3994" s="6">
        <v>41351</v>
      </c>
      <c r="D3994" s="8">
        <v>0.13</v>
      </c>
      <c r="E3994" s="8" t="s">
        <v>64</v>
      </c>
    </row>
    <row r="3995" spans="1:5" x14ac:dyDescent="0.25">
      <c r="A3995" s="5" t="s">
        <v>27</v>
      </c>
      <c r="B3995">
        <v>9415908</v>
      </c>
      <c r="C3995" s="6">
        <v>41352</v>
      </c>
      <c r="D3995" s="8">
        <v>0.13</v>
      </c>
      <c r="E3995" s="8" t="s">
        <v>64</v>
      </c>
    </row>
    <row r="3996" spans="1:5" x14ac:dyDescent="0.25">
      <c r="A3996" s="5" t="s">
        <v>27</v>
      </c>
      <c r="B3996">
        <v>9415908</v>
      </c>
      <c r="C3996" s="6">
        <v>41353</v>
      </c>
      <c r="D3996" s="8">
        <v>0.13</v>
      </c>
      <c r="E3996" s="8" t="s">
        <v>64</v>
      </c>
    </row>
    <row r="3997" spans="1:5" x14ac:dyDescent="0.25">
      <c r="A3997" s="5" t="s">
        <v>27</v>
      </c>
      <c r="B3997">
        <v>9415908</v>
      </c>
      <c r="C3997" s="6">
        <v>41354</v>
      </c>
      <c r="D3997" s="8">
        <v>0.13</v>
      </c>
      <c r="E3997" s="8" t="s">
        <v>64</v>
      </c>
    </row>
    <row r="3998" spans="1:5" x14ac:dyDescent="0.25">
      <c r="A3998" s="5" t="s">
        <v>27</v>
      </c>
      <c r="B3998">
        <v>9415908</v>
      </c>
      <c r="C3998" s="6">
        <v>41355</v>
      </c>
      <c r="D3998" s="8">
        <v>0.13</v>
      </c>
      <c r="E3998" s="8" t="s">
        <v>64</v>
      </c>
    </row>
    <row r="3999" spans="1:5" x14ac:dyDescent="0.25">
      <c r="A3999" s="5" t="s">
        <v>27</v>
      </c>
      <c r="B3999">
        <v>9415908</v>
      </c>
      <c r="C3999" s="6">
        <v>41356</v>
      </c>
      <c r="D3999" s="8">
        <v>0.13</v>
      </c>
      <c r="E3999" s="8" t="s">
        <v>64</v>
      </c>
    </row>
    <row r="4000" spans="1:5" x14ac:dyDescent="0.25">
      <c r="A4000" s="5" t="s">
        <v>27</v>
      </c>
      <c r="B4000">
        <v>9415908</v>
      </c>
      <c r="C4000" s="6">
        <v>41357</v>
      </c>
      <c r="D4000" s="8">
        <v>0.12</v>
      </c>
      <c r="E4000" s="8" t="s">
        <v>64</v>
      </c>
    </row>
    <row r="4001" spans="1:5" x14ac:dyDescent="0.25">
      <c r="A4001" s="5" t="s">
        <v>27</v>
      </c>
      <c r="B4001">
        <v>9415908</v>
      </c>
      <c r="C4001" s="6">
        <v>41358</v>
      </c>
      <c r="D4001" s="8">
        <v>0.12</v>
      </c>
      <c r="E4001" s="8" t="s">
        <v>64</v>
      </c>
    </row>
    <row r="4002" spans="1:5" x14ac:dyDescent="0.25">
      <c r="A4002" s="5" t="s">
        <v>27</v>
      </c>
      <c r="B4002">
        <v>9415908</v>
      </c>
      <c r="C4002" s="6">
        <v>41359</v>
      </c>
      <c r="D4002" s="8">
        <v>0.12</v>
      </c>
      <c r="E4002" s="8" t="s">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84"/>
  <sheetViews>
    <sheetView workbookViewId="0"/>
  </sheetViews>
  <sheetFormatPr defaultRowHeight="15" x14ac:dyDescent="0.25"/>
  <cols>
    <col min="1" max="1" width="13" customWidth="1"/>
    <col min="2" max="2" width="28" bestFit="1" customWidth="1"/>
    <col min="4" max="4" width="18.5703125" customWidth="1"/>
    <col min="5" max="5" width="13.7109375" bestFit="1" customWidth="1"/>
    <col min="6" max="6" width="14.7109375" customWidth="1"/>
    <col min="7" max="7" width="13.7109375" customWidth="1"/>
    <col min="8" max="8" width="11" customWidth="1"/>
    <col min="9" max="9" width="8.85546875" bestFit="1" customWidth="1"/>
    <col min="10" max="10" width="8.42578125" bestFit="1" customWidth="1"/>
    <col min="11" max="11" width="10.140625" bestFit="1" customWidth="1"/>
    <col min="12" max="12" width="11.140625" customWidth="1"/>
    <col min="13" max="13" width="13.7109375" customWidth="1"/>
    <col min="14" max="14" width="8.7109375" bestFit="1" customWidth="1"/>
    <col min="15" max="15" width="12.28515625" customWidth="1"/>
    <col min="16" max="16" width="9" bestFit="1" customWidth="1"/>
  </cols>
  <sheetData>
    <row r="3" spans="1:16" x14ac:dyDescent="0.25">
      <c r="A3" s="19" t="s">
        <v>65</v>
      </c>
      <c r="B3" s="57" t="s">
        <v>67</v>
      </c>
      <c r="C3" s="19" t="s">
        <v>68</v>
      </c>
      <c r="D3" s="19" t="s">
        <v>70</v>
      </c>
      <c r="E3" s="58" t="s">
        <v>72</v>
      </c>
      <c r="F3" s="19" t="s">
        <v>73</v>
      </c>
      <c r="G3" s="19" t="s">
        <v>75</v>
      </c>
      <c r="H3" s="19" t="s">
        <v>78</v>
      </c>
      <c r="I3" s="19" t="s">
        <v>81</v>
      </c>
      <c r="J3" s="19" t="s">
        <v>83</v>
      </c>
      <c r="K3" s="19" t="s">
        <v>85</v>
      </c>
      <c r="L3" s="19" t="s">
        <v>87</v>
      </c>
      <c r="M3" s="19" t="s">
        <v>65</v>
      </c>
      <c r="N3" s="19" t="s">
        <v>65</v>
      </c>
      <c r="O3" s="58" t="s">
        <v>92</v>
      </c>
      <c r="P3" s="19" t="s">
        <v>93</v>
      </c>
    </row>
    <row r="4" spans="1:16" ht="28.5" x14ac:dyDescent="0.25">
      <c r="A4" s="19" t="s">
        <v>66</v>
      </c>
      <c r="B4" s="57"/>
      <c r="C4" s="19" t="s">
        <v>69</v>
      </c>
      <c r="D4" s="19" t="s">
        <v>71</v>
      </c>
      <c r="E4" s="58"/>
      <c r="F4" s="19" t="s">
        <v>74</v>
      </c>
      <c r="G4" s="19" t="s">
        <v>76</v>
      </c>
      <c r="H4" s="19" t="s">
        <v>79</v>
      </c>
      <c r="I4" s="19" t="s">
        <v>82</v>
      </c>
      <c r="J4" s="19" t="s">
        <v>84</v>
      </c>
      <c r="K4" s="19" t="s">
        <v>86</v>
      </c>
      <c r="L4" s="19" t="s">
        <v>88</v>
      </c>
      <c r="M4" s="19" t="s">
        <v>89</v>
      </c>
      <c r="N4" s="19" t="s">
        <v>91</v>
      </c>
      <c r="O4" s="58"/>
      <c r="P4" s="19" t="s">
        <v>94</v>
      </c>
    </row>
    <row r="5" spans="1:16" x14ac:dyDescent="0.25">
      <c r="A5" s="19"/>
      <c r="B5" s="57"/>
      <c r="C5" s="19"/>
      <c r="D5" s="19"/>
      <c r="E5" s="58"/>
      <c r="F5" s="19"/>
      <c r="G5" s="19" t="s">
        <v>77</v>
      </c>
      <c r="H5" s="19" t="s">
        <v>80</v>
      </c>
      <c r="I5" s="19"/>
      <c r="J5" s="19" t="s">
        <v>80</v>
      </c>
      <c r="K5" s="19"/>
      <c r="L5" s="19" t="s">
        <v>80</v>
      </c>
      <c r="M5" s="19" t="s">
        <v>90</v>
      </c>
      <c r="N5" s="19"/>
      <c r="O5" s="58"/>
      <c r="P5" s="19" t="s">
        <v>95</v>
      </c>
    </row>
    <row r="6" spans="1:16" x14ac:dyDescent="0.25">
      <c r="A6" s="20" t="s">
        <v>167</v>
      </c>
      <c r="B6" s="21" t="s">
        <v>214</v>
      </c>
      <c r="C6" s="20" t="s">
        <v>96</v>
      </c>
      <c r="D6" s="22" t="s">
        <v>97</v>
      </c>
      <c r="E6" s="21" t="s">
        <v>98</v>
      </c>
      <c r="F6" s="22" t="s">
        <v>99</v>
      </c>
      <c r="G6" s="20" t="s">
        <v>156</v>
      </c>
      <c r="H6" s="20" t="s">
        <v>215</v>
      </c>
      <c r="I6" s="20" t="s">
        <v>100</v>
      </c>
      <c r="J6" s="20" t="s">
        <v>100</v>
      </c>
      <c r="K6" s="21" t="s">
        <v>101</v>
      </c>
      <c r="L6" s="20" t="s">
        <v>102</v>
      </c>
      <c r="M6" s="20" t="s">
        <v>103</v>
      </c>
      <c r="N6" s="20" t="s">
        <v>104</v>
      </c>
      <c r="O6" s="21" t="s">
        <v>216</v>
      </c>
      <c r="P6" s="20" t="s">
        <v>106</v>
      </c>
    </row>
    <row r="7" spans="1:16" x14ac:dyDescent="0.25">
      <c r="A7" s="20" t="s">
        <v>169</v>
      </c>
      <c r="B7" s="21" t="s">
        <v>217</v>
      </c>
      <c r="C7" s="20" t="s">
        <v>96</v>
      </c>
      <c r="D7" s="22" t="s">
        <v>97</v>
      </c>
      <c r="E7" s="21" t="s">
        <v>98</v>
      </c>
      <c r="F7" s="22" t="s">
        <v>99</v>
      </c>
      <c r="G7" s="20" t="s">
        <v>218</v>
      </c>
      <c r="H7" s="20" t="s">
        <v>219</v>
      </c>
      <c r="I7" s="20" t="s">
        <v>220</v>
      </c>
      <c r="J7" s="20" t="s">
        <v>100</v>
      </c>
      <c r="K7" s="21" t="s">
        <v>221</v>
      </c>
      <c r="L7" s="20" t="s">
        <v>102</v>
      </c>
      <c r="M7" s="20" t="s">
        <v>103</v>
      </c>
      <c r="N7" s="20" t="s">
        <v>104</v>
      </c>
      <c r="O7" s="21" t="s">
        <v>118</v>
      </c>
      <c r="P7" s="20" t="s">
        <v>106</v>
      </c>
    </row>
    <row r="8" spans="1:16" x14ac:dyDescent="0.25">
      <c r="A8" s="20" t="s">
        <v>170</v>
      </c>
      <c r="B8" s="21" t="s">
        <v>222</v>
      </c>
      <c r="C8" s="20" t="s">
        <v>107</v>
      </c>
      <c r="D8" s="22" t="s">
        <v>97</v>
      </c>
      <c r="E8" s="21" t="s">
        <v>108</v>
      </c>
      <c r="F8" s="22" t="s">
        <v>99</v>
      </c>
      <c r="G8" s="20" t="s">
        <v>223</v>
      </c>
      <c r="H8" s="20" t="s">
        <v>215</v>
      </c>
      <c r="I8" s="20" t="s">
        <v>220</v>
      </c>
      <c r="J8" s="20" t="s">
        <v>100</v>
      </c>
      <c r="K8" s="21" t="s">
        <v>224</v>
      </c>
      <c r="L8" s="20" t="s">
        <v>102</v>
      </c>
      <c r="M8" s="20" t="s">
        <v>103</v>
      </c>
      <c r="N8" s="20" t="s">
        <v>111</v>
      </c>
      <c r="O8" s="21" t="s">
        <v>120</v>
      </c>
      <c r="P8" s="20" t="s">
        <v>106</v>
      </c>
    </row>
    <row r="9" spans="1:16" x14ac:dyDescent="0.25">
      <c r="A9" s="20" t="s">
        <v>172</v>
      </c>
      <c r="B9" s="21" t="s">
        <v>225</v>
      </c>
      <c r="C9" s="20" t="s">
        <v>107</v>
      </c>
      <c r="D9" s="22" t="s">
        <v>97</v>
      </c>
      <c r="E9" s="21" t="s">
        <v>108</v>
      </c>
      <c r="F9" s="22" t="s">
        <v>99</v>
      </c>
      <c r="G9" s="20" t="s">
        <v>226</v>
      </c>
      <c r="H9" s="20" t="s">
        <v>215</v>
      </c>
      <c r="I9" s="20" t="s">
        <v>220</v>
      </c>
      <c r="J9" s="20" t="s">
        <v>100</v>
      </c>
      <c r="K9" s="21" t="s">
        <v>227</v>
      </c>
      <c r="L9" s="20" t="s">
        <v>102</v>
      </c>
      <c r="M9" s="20" t="s">
        <v>103</v>
      </c>
      <c r="N9" s="20" t="s">
        <v>111</v>
      </c>
      <c r="O9" s="21" t="s">
        <v>109</v>
      </c>
      <c r="P9" s="20" t="s">
        <v>106</v>
      </c>
    </row>
    <row r="10" spans="1:16" x14ac:dyDescent="0.25">
      <c r="A10" s="20" t="s">
        <v>173</v>
      </c>
      <c r="B10" s="21" t="s">
        <v>228</v>
      </c>
      <c r="C10" s="20" t="s">
        <v>107</v>
      </c>
      <c r="D10" s="22" t="s">
        <v>97</v>
      </c>
      <c r="E10" s="21" t="s">
        <v>108</v>
      </c>
      <c r="F10" s="22" t="s">
        <v>99</v>
      </c>
      <c r="G10" s="20" t="s">
        <v>121</v>
      </c>
      <c r="H10" s="20" t="s">
        <v>219</v>
      </c>
      <c r="I10" s="20" t="s">
        <v>220</v>
      </c>
      <c r="J10" s="20" t="s">
        <v>100</v>
      </c>
      <c r="K10" s="21" t="s">
        <v>143</v>
      </c>
      <c r="L10" s="20" t="s">
        <v>102</v>
      </c>
      <c r="M10" s="20" t="s">
        <v>113</v>
      </c>
      <c r="N10" s="20" t="s">
        <v>111</v>
      </c>
      <c r="O10" s="21" t="s">
        <v>118</v>
      </c>
      <c r="P10" s="20" t="s">
        <v>106</v>
      </c>
    </row>
    <row r="11" spans="1:16" x14ac:dyDescent="0.25">
      <c r="A11" s="20" t="s">
        <v>175</v>
      </c>
      <c r="B11" s="21" t="s">
        <v>229</v>
      </c>
      <c r="C11" s="20" t="s">
        <v>107</v>
      </c>
      <c r="D11" s="22" t="s">
        <v>97</v>
      </c>
      <c r="E11" s="21" t="s">
        <v>230</v>
      </c>
      <c r="F11" s="22" t="s">
        <v>99</v>
      </c>
      <c r="G11" s="20" t="s">
        <v>231</v>
      </c>
      <c r="H11" s="20" t="s">
        <v>232</v>
      </c>
      <c r="I11" s="20" t="s">
        <v>220</v>
      </c>
      <c r="J11" s="20" t="s">
        <v>100</v>
      </c>
      <c r="K11" s="21" t="s">
        <v>233</v>
      </c>
      <c r="L11" s="20" t="s">
        <v>102</v>
      </c>
      <c r="M11" s="20" t="s">
        <v>103</v>
      </c>
      <c r="N11" s="20" t="s">
        <v>104</v>
      </c>
      <c r="O11" s="21" t="s">
        <v>118</v>
      </c>
      <c r="P11" s="20" t="s">
        <v>106</v>
      </c>
    </row>
    <row r="12" spans="1:16" x14ac:dyDescent="0.25">
      <c r="A12" s="20" t="s">
        <v>177</v>
      </c>
      <c r="B12" s="21" t="s">
        <v>234</v>
      </c>
      <c r="C12" s="20" t="s">
        <v>107</v>
      </c>
      <c r="D12" s="22" t="s">
        <v>97</v>
      </c>
      <c r="E12" s="21" t="s">
        <v>108</v>
      </c>
      <c r="F12" s="22" t="s">
        <v>99</v>
      </c>
      <c r="G12" s="20" t="s">
        <v>235</v>
      </c>
      <c r="H12" s="20" t="s">
        <v>236</v>
      </c>
      <c r="I12" s="20" t="s">
        <v>220</v>
      </c>
      <c r="J12" s="20" t="s">
        <v>100</v>
      </c>
      <c r="K12" s="21" t="s">
        <v>237</v>
      </c>
      <c r="L12" s="20" t="s">
        <v>102</v>
      </c>
      <c r="M12" s="20" t="s">
        <v>103</v>
      </c>
      <c r="N12" s="20" t="s">
        <v>111</v>
      </c>
      <c r="O12" s="21" t="s">
        <v>118</v>
      </c>
      <c r="P12" s="20" t="s">
        <v>106</v>
      </c>
    </row>
    <row r="13" spans="1:16" x14ac:dyDescent="0.25">
      <c r="A13" s="20" t="s">
        <v>180</v>
      </c>
      <c r="B13" s="21" t="s">
        <v>238</v>
      </c>
      <c r="C13" s="20" t="s">
        <v>107</v>
      </c>
      <c r="D13" s="22" t="s">
        <v>97</v>
      </c>
      <c r="E13" s="21" t="s">
        <v>108</v>
      </c>
      <c r="F13" s="22" t="s">
        <v>99</v>
      </c>
      <c r="G13" s="20" t="s">
        <v>239</v>
      </c>
      <c r="H13" s="20" t="s">
        <v>236</v>
      </c>
      <c r="I13" s="20" t="s">
        <v>220</v>
      </c>
      <c r="J13" s="20" t="s">
        <v>100</v>
      </c>
      <c r="K13" s="21" t="s">
        <v>240</v>
      </c>
      <c r="L13" s="20" t="s">
        <v>102</v>
      </c>
      <c r="M13" s="20" t="s">
        <v>103</v>
      </c>
      <c r="N13" s="20" t="s">
        <v>111</v>
      </c>
      <c r="O13" s="21" t="s">
        <v>118</v>
      </c>
      <c r="P13" s="20" t="s">
        <v>106</v>
      </c>
    </row>
    <row r="14" spans="1:16" x14ac:dyDescent="0.25">
      <c r="A14" s="20" t="s">
        <v>181</v>
      </c>
      <c r="B14" s="21" t="s">
        <v>241</v>
      </c>
      <c r="C14" s="20" t="s">
        <v>96</v>
      </c>
      <c r="D14" s="22" t="s">
        <v>97</v>
      </c>
      <c r="E14" s="21" t="s">
        <v>108</v>
      </c>
      <c r="F14" s="22" t="s">
        <v>99</v>
      </c>
      <c r="G14" s="20" t="s">
        <v>242</v>
      </c>
      <c r="H14" s="20" t="s">
        <v>243</v>
      </c>
      <c r="I14" s="20" t="s">
        <v>220</v>
      </c>
      <c r="J14" s="20" t="s">
        <v>100</v>
      </c>
      <c r="K14" s="21" t="s">
        <v>131</v>
      </c>
      <c r="L14" s="20" t="s">
        <v>102</v>
      </c>
      <c r="M14" s="20" t="s">
        <v>122</v>
      </c>
      <c r="N14" s="20" t="s">
        <v>111</v>
      </c>
      <c r="O14" s="21" t="s">
        <v>105</v>
      </c>
      <c r="P14" s="20" t="s">
        <v>106</v>
      </c>
    </row>
    <row r="15" spans="1:16" x14ac:dyDescent="0.25">
      <c r="A15" s="20" t="s">
        <v>184</v>
      </c>
      <c r="B15" s="21" t="s">
        <v>244</v>
      </c>
      <c r="C15" s="20" t="s">
        <v>96</v>
      </c>
      <c r="D15" s="22" t="s">
        <v>97</v>
      </c>
      <c r="E15" s="21" t="s">
        <v>108</v>
      </c>
      <c r="F15" s="22" t="s">
        <v>99</v>
      </c>
      <c r="G15" s="20" t="s">
        <v>117</v>
      </c>
      <c r="H15" s="20" t="s">
        <v>243</v>
      </c>
      <c r="I15" s="20" t="s">
        <v>220</v>
      </c>
      <c r="J15" s="20" t="s">
        <v>100</v>
      </c>
      <c r="K15" s="21" t="s">
        <v>245</v>
      </c>
      <c r="L15" s="20" t="s">
        <v>100</v>
      </c>
      <c r="M15" s="20" t="s">
        <v>100</v>
      </c>
      <c r="N15" s="20" t="s">
        <v>111</v>
      </c>
      <c r="O15" s="21" t="s">
        <v>105</v>
      </c>
      <c r="P15" s="20" t="s">
        <v>106</v>
      </c>
    </row>
    <row r="16" spans="1:16" x14ac:dyDescent="0.25">
      <c r="A16" s="20" t="s">
        <v>186</v>
      </c>
      <c r="B16" s="21" t="s">
        <v>246</v>
      </c>
      <c r="C16" s="20" t="s">
        <v>96</v>
      </c>
      <c r="D16" s="22" t="s">
        <v>97</v>
      </c>
      <c r="E16" s="21" t="s">
        <v>247</v>
      </c>
      <c r="F16" s="22" t="s">
        <v>99</v>
      </c>
      <c r="G16" s="20" t="s">
        <v>119</v>
      </c>
      <c r="H16" s="20" t="s">
        <v>243</v>
      </c>
      <c r="I16" s="20" t="s">
        <v>220</v>
      </c>
      <c r="J16" s="20" t="s">
        <v>100</v>
      </c>
      <c r="K16" s="21" t="s">
        <v>248</v>
      </c>
      <c r="L16" s="20" t="s">
        <v>102</v>
      </c>
      <c r="M16" s="20" t="s">
        <v>103</v>
      </c>
      <c r="N16" s="20" t="s">
        <v>111</v>
      </c>
      <c r="O16" s="21" t="s">
        <v>120</v>
      </c>
      <c r="P16" s="20" t="s">
        <v>106</v>
      </c>
    </row>
    <row r="17" spans="1:16" x14ac:dyDescent="0.25">
      <c r="A17" s="20" t="s">
        <v>187</v>
      </c>
      <c r="B17" s="21" t="s">
        <v>249</v>
      </c>
      <c r="C17" s="20" t="s">
        <v>107</v>
      </c>
      <c r="D17" s="22" t="s">
        <v>97</v>
      </c>
      <c r="E17" s="21" t="s">
        <v>108</v>
      </c>
      <c r="F17" s="22" t="s">
        <v>99</v>
      </c>
      <c r="G17" s="20" t="s">
        <v>124</v>
      </c>
      <c r="H17" s="20" t="s">
        <v>232</v>
      </c>
      <c r="I17" s="20" t="s">
        <v>220</v>
      </c>
      <c r="J17" s="20" t="s">
        <v>100</v>
      </c>
      <c r="K17" s="21" t="s">
        <v>250</v>
      </c>
      <c r="L17" s="20" t="s">
        <v>102</v>
      </c>
      <c r="M17" s="20" t="s">
        <v>122</v>
      </c>
      <c r="N17" s="20" t="s">
        <v>111</v>
      </c>
      <c r="O17" s="21" t="s">
        <v>141</v>
      </c>
      <c r="P17" s="20" t="s">
        <v>106</v>
      </c>
    </row>
    <row r="18" spans="1:16" x14ac:dyDescent="0.25">
      <c r="A18" s="20" t="s">
        <v>188</v>
      </c>
      <c r="B18" s="21" t="s">
        <v>251</v>
      </c>
      <c r="C18" s="20" t="s">
        <v>107</v>
      </c>
      <c r="D18" s="22" t="s">
        <v>97</v>
      </c>
      <c r="E18" s="21" t="s">
        <v>123</v>
      </c>
      <c r="F18" s="22" t="s">
        <v>99</v>
      </c>
      <c r="G18" s="20" t="s">
        <v>252</v>
      </c>
      <c r="H18" s="20" t="s">
        <v>243</v>
      </c>
      <c r="I18" s="20" t="s">
        <v>220</v>
      </c>
      <c r="J18" s="20" t="s">
        <v>100</v>
      </c>
      <c r="K18" s="21" t="s">
        <v>253</v>
      </c>
      <c r="L18" s="20" t="s">
        <v>102</v>
      </c>
      <c r="M18" s="20" t="s">
        <v>113</v>
      </c>
      <c r="N18" s="20" t="s">
        <v>111</v>
      </c>
      <c r="O18" s="21" t="s">
        <v>101</v>
      </c>
      <c r="P18" s="20" t="s">
        <v>106</v>
      </c>
    </row>
    <row r="19" spans="1:16" x14ac:dyDescent="0.25">
      <c r="A19" s="20" t="s">
        <v>190</v>
      </c>
      <c r="B19" s="21" t="s">
        <v>254</v>
      </c>
      <c r="C19" s="20" t="s">
        <v>107</v>
      </c>
      <c r="D19" s="22" t="s">
        <v>97</v>
      </c>
      <c r="E19" s="21" t="s">
        <v>125</v>
      </c>
      <c r="F19" s="22" t="s">
        <v>99</v>
      </c>
      <c r="G19" s="20" t="s">
        <v>235</v>
      </c>
      <c r="H19" s="20" t="s">
        <v>255</v>
      </c>
      <c r="I19" s="20" t="s">
        <v>220</v>
      </c>
      <c r="J19" s="20" t="s">
        <v>100</v>
      </c>
      <c r="K19" s="21" t="s">
        <v>256</v>
      </c>
      <c r="L19" s="20" t="s">
        <v>102</v>
      </c>
      <c r="M19" s="20" t="s">
        <v>103</v>
      </c>
      <c r="N19" s="20" t="s">
        <v>104</v>
      </c>
      <c r="O19" s="21" t="s">
        <v>118</v>
      </c>
      <c r="P19" s="20" t="s">
        <v>106</v>
      </c>
    </row>
    <row r="20" spans="1:16" x14ac:dyDescent="0.25">
      <c r="A20" s="20" t="s">
        <v>192</v>
      </c>
      <c r="B20" s="21" t="s">
        <v>257</v>
      </c>
      <c r="C20" s="20" t="s">
        <v>107</v>
      </c>
      <c r="D20" s="22" t="s">
        <v>97</v>
      </c>
      <c r="E20" s="21" t="s">
        <v>125</v>
      </c>
      <c r="F20" s="22" t="s">
        <v>99</v>
      </c>
      <c r="G20" s="20" t="s">
        <v>258</v>
      </c>
      <c r="H20" s="20" t="s">
        <v>259</v>
      </c>
      <c r="I20" s="20" t="s">
        <v>220</v>
      </c>
      <c r="J20" s="20" t="s">
        <v>100</v>
      </c>
      <c r="K20" s="21" t="s">
        <v>260</v>
      </c>
      <c r="L20" s="20" t="s">
        <v>102</v>
      </c>
      <c r="M20" s="20" t="s">
        <v>103</v>
      </c>
      <c r="N20" s="20" t="s">
        <v>111</v>
      </c>
      <c r="O20" s="21" t="s">
        <v>118</v>
      </c>
      <c r="P20" s="20" t="s">
        <v>106</v>
      </c>
    </row>
    <row r="21" spans="1:16" x14ac:dyDescent="0.25">
      <c r="A21" s="20" t="s">
        <v>193</v>
      </c>
      <c r="B21" s="21" t="s">
        <v>261</v>
      </c>
      <c r="C21" s="20" t="s">
        <v>107</v>
      </c>
      <c r="D21" s="22" t="s">
        <v>97</v>
      </c>
      <c r="E21" s="21" t="s">
        <v>125</v>
      </c>
      <c r="F21" s="22" t="s">
        <v>99</v>
      </c>
      <c r="G21" s="20" t="s">
        <v>126</v>
      </c>
      <c r="H21" s="20" t="s">
        <v>259</v>
      </c>
      <c r="I21" s="20" t="s">
        <v>220</v>
      </c>
      <c r="J21" s="20" t="s">
        <v>100</v>
      </c>
      <c r="K21" s="21" t="s">
        <v>262</v>
      </c>
      <c r="L21" s="20" t="s">
        <v>102</v>
      </c>
      <c r="M21" s="20" t="s">
        <v>100</v>
      </c>
      <c r="N21" s="20" t="s">
        <v>104</v>
      </c>
      <c r="O21" s="21" t="s">
        <v>118</v>
      </c>
      <c r="P21" s="20" t="s">
        <v>106</v>
      </c>
    </row>
    <row r="22" spans="1:16" x14ac:dyDescent="0.25">
      <c r="A22" s="20" t="s">
        <v>189</v>
      </c>
      <c r="B22" s="21" t="s">
        <v>263</v>
      </c>
      <c r="C22" s="20" t="s">
        <v>96</v>
      </c>
      <c r="D22" s="22" t="s">
        <v>97</v>
      </c>
      <c r="E22" s="21" t="s">
        <v>108</v>
      </c>
      <c r="F22" s="22" t="s">
        <v>99</v>
      </c>
      <c r="G22" s="20" t="s">
        <v>264</v>
      </c>
      <c r="H22" s="20" t="s">
        <v>259</v>
      </c>
      <c r="I22" s="20" t="s">
        <v>220</v>
      </c>
      <c r="J22" s="20" t="s">
        <v>100</v>
      </c>
      <c r="K22" s="21" t="s">
        <v>145</v>
      </c>
      <c r="L22" s="20" t="s">
        <v>102</v>
      </c>
      <c r="M22" s="20" t="s">
        <v>103</v>
      </c>
      <c r="N22" s="20" t="s">
        <v>111</v>
      </c>
      <c r="O22" s="21" t="s">
        <v>118</v>
      </c>
      <c r="P22" s="20" t="s">
        <v>114</v>
      </c>
    </row>
    <row r="23" spans="1:16" x14ac:dyDescent="0.25">
      <c r="A23" s="20" t="s">
        <v>191</v>
      </c>
      <c r="B23" s="21" t="s">
        <v>265</v>
      </c>
      <c r="C23" s="20" t="s">
        <v>107</v>
      </c>
      <c r="D23" s="22" t="s">
        <v>97</v>
      </c>
      <c r="E23" s="21" t="s">
        <v>108</v>
      </c>
      <c r="F23" s="22" t="s">
        <v>99</v>
      </c>
      <c r="G23" s="20" t="s">
        <v>266</v>
      </c>
      <c r="H23" s="20" t="s">
        <v>255</v>
      </c>
      <c r="I23" s="20" t="s">
        <v>220</v>
      </c>
      <c r="J23" s="20" t="s">
        <v>100</v>
      </c>
      <c r="K23" s="21" t="s">
        <v>267</v>
      </c>
      <c r="L23" s="20" t="s">
        <v>102</v>
      </c>
      <c r="M23" s="20" t="s">
        <v>132</v>
      </c>
      <c r="N23" s="20" t="s">
        <v>111</v>
      </c>
      <c r="O23" s="21" t="s">
        <v>120</v>
      </c>
      <c r="P23" s="20" t="s">
        <v>114</v>
      </c>
    </row>
    <row r="24" spans="1:16" x14ac:dyDescent="0.25">
      <c r="A24" s="20" t="s">
        <v>195</v>
      </c>
      <c r="B24" s="21" t="s">
        <v>268</v>
      </c>
      <c r="C24" s="20" t="s">
        <v>107</v>
      </c>
      <c r="D24" s="22" t="s">
        <v>97</v>
      </c>
      <c r="E24" s="21" t="s">
        <v>128</v>
      </c>
      <c r="F24" s="22" t="s">
        <v>99</v>
      </c>
      <c r="G24" s="20" t="s">
        <v>269</v>
      </c>
      <c r="H24" s="20" t="s">
        <v>255</v>
      </c>
      <c r="I24" s="20" t="s">
        <v>220</v>
      </c>
      <c r="J24" s="20" t="s">
        <v>100</v>
      </c>
      <c r="K24" s="21" t="s">
        <v>116</v>
      </c>
      <c r="L24" s="20" t="s">
        <v>102</v>
      </c>
      <c r="M24" s="20" t="s">
        <v>127</v>
      </c>
      <c r="N24" s="20" t="s">
        <v>111</v>
      </c>
      <c r="O24" s="21" t="s">
        <v>118</v>
      </c>
      <c r="P24" s="20" t="s">
        <v>114</v>
      </c>
    </row>
    <row r="25" spans="1:16" x14ac:dyDescent="0.25">
      <c r="A25" s="20" t="s">
        <v>197</v>
      </c>
      <c r="B25" s="21" t="s">
        <v>270</v>
      </c>
      <c r="C25" s="20" t="s">
        <v>107</v>
      </c>
      <c r="D25" s="22" t="s">
        <v>97</v>
      </c>
      <c r="E25" s="21" t="s">
        <v>108</v>
      </c>
      <c r="F25" s="22" t="s">
        <v>99</v>
      </c>
      <c r="G25" s="20" t="s">
        <v>271</v>
      </c>
      <c r="H25" s="20" t="s">
        <v>259</v>
      </c>
      <c r="I25" s="20" t="s">
        <v>220</v>
      </c>
      <c r="J25" s="20" t="s">
        <v>102</v>
      </c>
      <c r="K25" s="21" t="s">
        <v>272</v>
      </c>
      <c r="L25" s="20" t="s">
        <v>102</v>
      </c>
      <c r="M25" s="20" t="s">
        <v>132</v>
      </c>
      <c r="N25" s="20" t="s">
        <v>111</v>
      </c>
      <c r="O25" s="21" t="s">
        <v>118</v>
      </c>
      <c r="P25" s="20" t="s">
        <v>114</v>
      </c>
    </row>
    <row r="26" spans="1:16" x14ac:dyDescent="0.25">
      <c r="A26" s="20" t="s">
        <v>273</v>
      </c>
      <c r="B26" s="21" t="s">
        <v>274</v>
      </c>
      <c r="C26" s="20" t="s">
        <v>107</v>
      </c>
      <c r="D26" s="22" t="s">
        <v>97</v>
      </c>
      <c r="E26" s="21" t="s">
        <v>108</v>
      </c>
      <c r="F26" s="22" t="s">
        <v>99</v>
      </c>
      <c r="G26" s="20" t="s">
        <v>275</v>
      </c>
      <c r="H26" s="20" t="s">
        <v>276</v>
      </c>
      <c r="I26" s="20" t="s">
        <v>220</v>
      </c>
      <c r="J26" s="20" t="s">
        <v>102</v>
      </c>
      <c r="K26" s="21" t="s">
        <v>277</v>
      </c>
      <c r="L26" s="20" t="s">
        <v>102</v>
      </c>
      <c r="M26" s="20" t="s">
        <v>103</v>
      </c>
      <c r="N26" s="20" t="s">
        <v>111</v>
      </c>
      <c r="O26" s="21" t="s">
        <v>118</v>
      </c>
      <c r="P26" s="20" t="s">
        <v>114</v>
      </c>
    </row>
    <row r="27" spans="1:16" x14ac:dyDescent="0.25">
      <c r="A27" s="20" t="s">
        <v>278</v>
      </c>
      <c r="B27" s="21" t="s">
        <v>279</v>
      </c>
      <c r="C27" s="20" t="s">
        <v>107</v>
      </c>
      <c r="D27" s="22" t="s">
        <v>97</v>
      </c>
      <c r="E27" s="21" t="s">
        <v>130</v>
      </c>
      <c r="F27" s="22" t="s">
        <v>99</v>
      </c>
      <c r="G27" s="20" t="s">
        <v>280</v>
      </c>
      <c r="H27" s="20" t="s">
        <v>276</v>
      </c>
      <c r="I27" s="20" t="s">
        <v>220</v>
      </c>
      <c r="J27" s="20" t="s">
        <v>102</v>
      </c>
      <c r="K27" s="21" t="s">
        <v>281</v>
      </c>
      <c r="L27" s="20" t="s">
        <v>102</v>
      </c>
      <c r="M27" s="20" t="s">
        <v>113</v>
      </c>
      <c r="N27" s="20" t="s">
        <v>111</v>
      </c>
      <c r="O27" s="21" t="s">
        <v>118</v>
      </c>
      <c r="P27" s="20" t="s">
        <v>114</v>
      </c>
    </row>
    <row r="28" spans="1:16" x14ac:dyDescent="0.25">
      <c r="A28" s="20" t="s">
        <v>282</v>
      </c>
      <c r="B28" s="21" t="s">
        <v>283</v>
      </c>
      <c r="C28" s="20" t="s">
        <v>107</v>
      </c>
      <c r="D28" s="22" t="s">
        <v>97</v>
      </c>
      <c r="E28" s="21" t="s">
        <v>108</v>
      </c>
      <c r="F28" s="22" t="s">
        <v>99</v>
      </c>
      <c r="G28" s="20" t="s">
        <v>129</v>
      </c>
      <c r="H28" s="20" t="s">
        <v>276</v>
      </c>
      <c r="I28" s="20" t="s">
        <v>220</v>
      </c>
      <c r="J28" s="20" t="s">
        <v>102</v>
      </c>
      <c r="K28" s="21" t="s">
        <v>284</v>
      </c>
      <c r="L28" s="20" t="s">
        <v>102</v>
      </c>
      <c r="M28" s="20" t="s">
        <v>142</v>
      </c>
      <c r="N28" s="20" t="s">
        <v>111</v>
      </c>
      <c r="O28" s="21" t="s">
        <v>118</v>
      </c>
      <c r="P28" s="20" t="s">
        <v>114</v>
      </c>
    </row>
    <row r="29" spans="1:16" x14ac:dyDescent="0.25">
      <c r="A29" s="20" t="s">
        <v>285</v>
      </c>
      <c r="B29" s="21" t="s">
        <v>286</v>
      </c>
      <c r="C29" s="20" t="s">
        <v>96</v>
      </c>
      <c r="D29" s="22" t="s">
        <v>97</v>
      </c>
      <c r="E29" s="21" t="s">
        <v>108</v>
      </c>
      <c r="F29" s="22" t="s">
        <v>99</v>
      </c>
      <c r="G29" s="20" t="s">
        <v>129</v>
      </c>
      <c r="H29" s="20" t="s">
        <v>255</v>
      </c>
      <c r="I29" s="20" t="s">
        <v>287</v>
      </c>
      <c r="J29" s="20" t="s">
        <v>137</v>
      </c>
      <c r="K29" s="21" t="s">
        <v>267</v>
      </c>
      <c r="L29" s="20" t="s">
        <v>102</v>
      </c>
      <c r="M29" s="20" t="s">
        <v>127</v>
      </c>
      <c r="N29" s="20" t="s">
        <v>104</v>
      </c>
      <c r="O29" s="21" t="s">
        <v>118</v>
      </c>
      <c r="P29" s="20" t="s">
        <v>114</v>
      </c>
    </row>
    <row r="30" spans="1:16" x14ac:dyDescent="0.25">
      <c r="A30" s="20" t="s">
        <v>288</v>
      </c>
      <c r="B30" s="21" t="s">
        <v>289</v>
      </c>
      <c r="C30" s="20" t="s">
        <v>96</v>
      </c>
      <c r="D30" s="22" t="s">
        <v>97</v>
      </c>
      <c r="E30" s="21" t="s">
        <v>108</v>
      </c>
      <c r="F30" s="22" t="s">
        <v>99</v>
      </c>
      <c r="G30" s="20" t="s">
        <v>269</v>
      </c>
      <c r="H30" s="20" t="s">
        <v>255</v>
      </c>
      <c r="I30" s="20" t="s">
        <v>287</v>
      </c>
      <c r="J30" s="20" t="s">
        <v>133</v>
      </c>
      <c r="K30" s="21" t="s">
        <v>290</v>
      </c>
      <c r="L30" s="20" t="s">
        <v>102</v>
      </c>
      <c r="M30" s="20" t="s">
        <v>291</v>
      </c>
      <c r="N30" s="20" t="s">
        <v>134</v>
      </c>
      <c r="O30" s="21" t="s">
        <v>118</v>
      </c>
      <c r="P30" s="20" t="s">
        <v>114</v>
      </c>
    </row>
    <row r="31" spans="1:16" x14ac:dyDescent="0.25">
      <c r="A31" s="20" t="s">
        <v>292</v>
      </c>
      <c r="B31" s="21" t="s">
        <v>293</v>
      </c>
      <c r="C31" s="20" t="s">
        <v>107</v>
      </c>
      <c r="D31" s="22" t="s">
        <v>97</v>
      </c>
      <c r="E31" s="21" t="s">
        <v>136</v>
      </c>
      <c r="F31" s="22" t="s">
        <v>99</v>
      </c>
      <c r="G31" s="20" t="s">
        <v>294</v>
      </c>
      <c r="H31" s="20" t="s">
        <v>255</v>
      </c>
      <c r="I31" s="20" t="s">
        <v>287</v>
      </c>
      <c r="J31" s="20" t="s">
        <v>100</v>
      </c>
      <c r="K31" s="21" t="s">
        <v>295</v>
      </c>
      <c r="L31" s="20" t="s">
        <v>102</v>
      </c>
      <c r="M31" s="20" t="s">
        <v>296</v>
      </c>
      <c r="N31" s="20" t="s">
        <v>134</v>
      </c>
      <c r="O31" s="21" t="s">
        <v>118</v>
      </c>
      <c r="P31" s="20" t="s">
        <v>114</v>
      </c>
    </row>
    <row r="32" spans="1:16" x14ac:dyDescent="0.25">
      <c r="A32" s="20" t="s">
        <v>297</v>
      </c>
      <c r="B32" s="21" t="s">
        <v>298</v>
      </c>
      <c r="C32" s="20" t="s">
        <v>107</v>
      </c>
      <c r="D32" s="22" t="s">
        <v>97</v>
      </c>
      <c r="E32" s="21" t="s">
        <v>138</v>
      </c>
      <c r="F32" s="22" t="s">
        <v>99</v>
      </c>
      <c r="G32" s="20" t="s">
        <v>291</v>
      </c>
      <c r="H32" s="20" t="s">
        <v>255</v>
      </c>
      <c r="I32" s="20" t="s">
        <v>287</v>
      </c>
      <c r="J32" s="20" t="s">
        <v>299</v>
      </c>
      <c r="K32" s="21" t="s">
        <v>101</v>
      </c>
      <c r="L32" s="20" t="s">
        <v>100</v>
      </c>
      <c r="M32" s="20" t="s">
        <v>113</v>
      </c>
      <c r="N32" s="20" t="s">
        <v>104</v>
      </c>
      <c r="O32" s="21" t="s">
        <v>118</v>
      </c>
      <c r="P32" s="20" t="s">
        <v>114</v>
      </c>
    </row>
    <row r="33" spans="1:16" x14ac:dyDescent="0.25">
      <c r="A33" s="20" t="s">
        <v>300</v>
      </c>
      <c r="B33" s="21" t="s">
        <v>301</v>
      </c>
      <c r="C33" s="20" t="s">
        <v>107</v>
      </c>
      <c r="D33" s="22" t="s">
        <v>97</v>
      </c>
      <c r="E33" s="21" t="s">
        <v>108</v>
      </c>
      <c r="F33" s="22" t="s">
        <v>99</v>
      </c>
      <c r="G33" s="20" t="s">
        <v>122</v>
      </c>
      <c r="H33" s="20" t="s">
        <v>255</v>
      </c>
      <c r="I33" s="20" t="s">
        <v>287</v>
      </c>
      <c r="J33" s="20" t="s">
        <v>299</v>
      </c>
      <c r="K33" s="21" t="s">
        <v>101</v>
      </c>
      <c r="L33" s="20" t="s">
        <v>102</v>
      </c>
      <c r="M33" s="20" t="s">
        <v>156</v>
      </c>
      <c r="N33" s="20" t="s">
        <v>104</v>
      </c>
      <c r="O33" s="21" t="s">
        <v>118</v>
      </c>
      <c r="P33" s="20" t="s">
        <v>114</v>
      </c>
    </row>
    <row r="34" spans="1:16" x14ac:dyDescent="0.25">
      <c r="A34" s="20" t="s">
        <v>302</v>
      </c>
      <c r="B34" s="21" t="s">
        <v>303</v>
      </c>
      <c r="C34" s="20" t="s">
        <v>107</v>
      </c>
      <c r="D34" s="22" t="s">
        <v>97</v>
      </c>
      <c r="E34" s="21" t="s">
        <v>108</v>
      </c>
      <c r="F34" s="22" t="s">
        <v>99</v>
      </c>
      <c r="G34" s="20" t="s">
        <v>122</v>
      </c>
      <c r="H34" s="20" t="s">
        <v>259</v>
      </c>
      <c r="I34" s="20" t="s">
        <v>287</v>
      </c>
      <c r="J34" s="20" t="s">
        <v>299</v>
      </c>
      <c r="K34" s="21" t="s">
        <v>101</v>
      </c>
      <c r="L34" s="20" t="s">
        <v>102</v>
      </c>
      <c r="M34" s="20" t="s">
        <v>127</v>
      </c>
      <c r="N34" s="20" t="s">
        <v>104</v>
      </c>
      <c r="O34" s="21" t="s">
        <v>118</v>
      </c>
      <c r="P34" s="20" t="s">
        <v>114</v>
      </c>
    </row>
    <row r="35" spans="1:16" x14ac:dyDescent="0.25">
      <c r="A35" s="20" t="s">
        <v>304</v>
      </c>
      <c r="B35" s="21" t="s">
        <v>305</v>
      </c>
      <c r="C35" s="20" t="s">
        <v>107</v>
      </c>
      <c r="D35" s="22" t="s">
        <v>97</v>
      </c>
      <c r="E35" s="21" t="s">
        <v>306</v>
      </c>
      <c r="F35" s="22" t="s">
        <v>99</v>
      </c>
      <c r="G35" s="20" t="s">
        <v>153</v>
      </c>
      <c r="H35" s="20" t="s">
        <v>276</v>
      </c>
      <c r="I35" s="20" t="s">
        <v>287</v>
      </c>
      <c r="J35" s="20" t="s">
        <v>299</v>
      </c>
      <c r="K35" s="21" t="s">
        <v>101</v>
      </c>
      <c r="L35" s="20" t="s">
        <v>102</v>
      </c>
      <c r="M35" s="20" t="s">
        <v>103</v>
      </c>
      <c r="N35" s="20" t="s">
        <v>104</v>
      </c>
      <c r="O35" s="21" t="s">
        <v>109</v>
      </c>
      <c r="P35" s="20" t="s">
        <v>114</v>
      </c>
    </row>
    <row r="36" spans="1:16" x14ac:dyDescent="0.25">
      <c r="A36" s="20" t="s">
        <v>307</v>
      </c>
      <c r="B36" s="21" t="s">
        <v>308</v>
      </c>
      <c r="C36" s="20" t="s">
        <v>96</v>
      </c>
      <c r="D36" s="22" t="s">
        <v>97</v>
      </c>
      <c r="E36" s="21" t="s">
        <v>108</v>
      </c>
      <c r="F36" s="22" t="s">
        <v>99</v>
      </c>
      <c r="G36" s="20" t="s">
        <v>122</v>
      </c>
      <c r="H36" s="20" t="s">
        <v>276</v>
      </c>
      <c r="I36" s="20" t="s">
        <v>287</v>
      </c>
      <c r="J36" s="20" t="s">
        <v>299</v>
      </c>
      <c r="K36" s="21" t="s">
        <v>101</v>
      </c>
      <c r="L36" s="20" t="s">
        <v>102</v>
      </c>
      <c r="M36" s="20" t="s">
        <v>122</v>
      </c>
      <c r="N36" s="20" t="s">
        <v>104</v>
      </c>
      <c r="O36" s="21" t="s">
        <v>141</v>
      </c>
      <c r="P36" s="20" t="s">
        <v>114</v>
      </c>
    </row>
    <row r="37" spans="1:16" x14ac:dyDescent="0.25">
      <c r="A37" s="20" t="s">
        <v>309</v>
      </c>
      <c r="B37" s="21" t="s">
        <v>310</v>
      </c>
      <c r="C37" s="20" t="s">
        <v>96</v>
      </c>
      <c r="D37" s="22" t="s">
        <v>97</v>
      </c>
      <c r="E37" s="21" t="s">
        <v>311</v>
      </c>
      <c r="F37" s="22" t="s">
        <v>99</v>
      </c>
      <c r="G37" s="20" t="s">
        <v>294</v>
      </c>
      <c r="H37" s="20" t="s">
        <v>259</v>
      </c>
      <c r="I37" s="20" t="s">
        <v>287</v>
      </c>
      <c r="J37" s="20" t="s">
        <v>100</v>
      </c>
      <c r="K37" s="21" t="s">
        <v>312</v>
      </c>
      <c r="L37" s="20" t="s">
        <v>102</v>
      </c>
      <c r="M37" s="20" t="s">
        <v>103</v>
      </c>
      <c r="N37" s="20" t="s">
        <v>114</v>
      </c>
      <c r="O37" s="21" t="s">
        <v>101</v>
      </c>
      <c r="P37" s="20" t="s">
        <v>114</v>
      </c>
    </row>
    <row r="38" spans="1:16" x14ac:dyDescent="0.25">
      <c r="A38" s="20" t="s">
        <v>313</v>
      </c>
      <c r="B38" s="21" t="s">
        <v>314</v>
      </c>
      <c r="C38" s="20" t="s">
        <v>107</v>
      </c>
      <c r="D38" s="22" t="s">
        <v>97</v>
      </c>
      <c r="E38" s="21" t="s">
        <v>144</v>
      </c>
      <c r="F38" s="22" t="s">
        <v>99</v>
      </c>
      <c r="G38" s="20" t="s">
        <v>315</v>
      </c>
      <c r="H38" s="20" t="s">
        <v>259</v>
      </c>
      <c r="I38" s="20" t="s">
        <v>287</v>
      </c>
      <c r="J38" s="20" t="s">
        <v>102</v>
      </c>
      <c r="K38" s="21" t="s">
        <v>116</v>
      </c>
      <c r="L38" s="20" t="s">
        <v>102</v>
      </c>
      <c r="M38" s="20" t="s">
        <v>139</v>
      </c>
      <c r="N38" s="20" t="s">
        <v>104</v>
      </c>
      <c r="O38" s="21" t="s">
        <v>109</v>
      </c>
      <c r="P38" s="20" t="s">
        <v>106</v>
      </c>
    </row>
    <row r="39" spans="1:16" x14ac:dyDescent="0.25">
      <c r="A39" s="20" t="s">
        <v>316</v>
      </c>
      <c r="B39" s="21" t="s">
        <v>317</v>
      </c>
      <c r="C39" s="20" t="s">
        <v>107</v>
      </c>
      <c r="D39" s="22" t="s">
        <v>97</v>
      </c>
      <c r="E39" s="21" t="s">
        <v>146</v>
      </c>
      <c r="F39" s="22" t="s">
        <v>99</v>
      </c>
      <c r="G39" s="20" t="s">
        <v>318</v>
      </c>
      <c r="H39" s="20" t="s">
        <v>276</v>
      </c>
      <c r="I39" s="20" t="s">
        <v>287</v>
      </c>
      <c r="J39" s="20" t="s">
        <v>102</v>
      </c>
      <c r="K39" s="21" t="s">
        <v>319</v>
      </c>
      <c r="L39" s="20" t="s">
        <v>135</v>
      </c>
      <c r="M39" s="20" t="s">
        <v>113</v>
      </c>
      <c r="N39" s="20" t="s">
        <v>104</v>
      </c>
      <c r="O39" s="21" t="s">
        <v>109</v>
      </c>
      <c r="P39" s="20" t="s">
        <v>106</v>
      </c>
    </row>
    <row r="40" spans="1:16" x14ac:dyDescent="0.25">
      <c r="A40" s="20" t="s">
        <v>320</v>
      </c>
      <c r="B40" s="21" t="s">
        <v>321</v>
      </c>
      <c r="C40" s="20" t="s">
        <v>107</v>
      </c>
      <c r="D40" s="22" t="s">
        <v>97</v>
      </c>
      <c r="E40" s="21" t="s">
        <v>146</v>
      </c>
      <c r="F40" s="22" t="s">
        <v>99</v>
      </c>
      <c r="G40" s="20" t="s">
        <v>322</v>
      </c>
      <c r="H40" s="20" t="s">
        <v>323</v>
      </c>
      <c r="I40" s="20" t="s">
        <v>287</v>
      </c>
      <c r="J40" s="20" t="s">
        <v>102</v>
      </c>
      <c r="K40" s="21" t="s">
        <v>295</v>
      </c>
      <c r="L40" s="20" t="s">
        <v>102</v>
      </c>
      <c r="M40" s="20" t="s">
        <v>113</v>
      </c>
      <c r="N40" s="20" t="s">
        <v>104</v>
      </c>
      <c r="O40" s="21" t="s">
        <v>109</v>
      </c>
      <c r="P40" s="20" t="s">
        <v>106</v>
      </c>
    </row>
    <row r="41" spans="1:16" x14ac:dyDescent="0.25">
      <c r="A41" s="20" t="s">
        <v>324</v>
      </c>
      <c r="B41" s="21" t="s">
        <v>325</v>
      </c>
      <c r="C41" s="20" t="s">
        <v>96</v>
      </c>
      <c r="D41" s="22" t="s">
        <v>97</v>
      </c>
      <c r="E41" s="21" t="s">
        <v>148</v>
      </c>
      <c r="F41" s="22" t="s">
        <v>99</v>
      </c>
      <c r="G41" s="20" t="s">
        <v>326</v>
      </c>
      <c r="H41" s="20" t="s">
        <v>327</v>
      </c>
      <c r="I41" s="20" t="s">
        <v>287</v>
      </c>
      <c r="J41" s="20" t="s">
        <v>102</v>
      </c>
      <c r="K41" s="21" t="s">
        <v>328</v>
      </c>
      <c r="L41" s="20" t="s">
        <v>102</v>
      </c>
      <c r="M41" s="20" t="s">
        <v>113</v>
      </c>
      <c r="N41" s="20" t="s">
        <v>104</v>
      </c>
      <c r="O41" s="21" t="s">
        <v>109</v>
      </c>
      <c r="P41" s="20" t="s">
        <v>106</v>
      </c>
    </row>
    <row r="42" spans="1:16" x14ac:dyDescent="0.25">
      <c r="A42" s="20" t="s">
        <v>329</v>
      </c>
      <c r="B42" s="21" t="s">
        <v>330</v>
      </c>
      <c r="C42" s="20" t="s">
        <v>96</v>
      </c>
      <c r="D42" s="22" t="s">
        <v>97</v>
      </c>
      <c r="E42" s="21" t="s">
        <v>158</v>
      </c>
      <c r="F42" s="22" t="s">
        <v>99</v>
      </c>
      <c r="G42" s="20" t="s">
        <v>331</v>
      </c>
      <c r="H42" s="20" t="s">
        <v>276</v>
      </c>
      <c r="I42" s="20" t="s">
        <v>287</v>
      </c>
      <c r="J42" s="20" t="s">
        <v>102</v>
      </c>
      <c r="K42" s="21" t="s">
        <v>110</v>
      </c>
      <c r="L42" s="20" t="s">
        <v>102</v>
      </c>
      <c r="M42" s="20" t="s">
        <v>100</v>
      </c>
      <c r="N42" s="20" t="s">
        <v>134</v>
      </c>
      <c r="O42" s="21" t="s">
        <v>147</v>
      </c>
      <c r="P42" s="20" t="s">
        <v>106</v>
      </c>
    </row>
    <row r="43" spans="1:16" x14ac:dyDescent="0.25">
      <c r="A43" s="20" t="s">
        <v>332</v>
      </c>
      <c r="B43" s="21" t="s">
        <v>333</v>
      </c>
      <c r="C43" s="20" t="s">
        <v>96</v>
      </c>
      <c r="D43" s="22" t="s">
        <v>97</v>
      </c>
      <c r="E43" s="21" t="s">
        <v>152</v>
      </c>
      <c r="F43" s="22" t="s">
        <v>99</v>
      </c>
      <c r="G43" s="20" t="s">
        <v>269</v>
      </c>
      <c r="H43" s="20" t="s">
        <v>276</v>
      </c>
      <c r="I43" s="20" t="s">
        <v>287</v>
      </c>
      <c r="J43" s="20" t="s">
        <v>102</v>
      </c>
      <c r="K43" s="21" t="s">
        <v>290</v>
      </c>
      <c r="L43" s="20" t="s">
        <v>102</v>
      </c>
      <c r="M43" s="20" t="s">
        <v>100</v>
      </c>
      <c r="N43" s="20" t="s">
        <v>104</v>
      </c>
      <c r="O43" s="21" t="s">
        <v>109</v>
      </c>
      <c r="P43" s="20" t="s">
        <v>106</v>
      </c>
    </row>
    <row r="44" spans="1:16" x14ac:dyDescent="0.25">
      <c r="A44" s="20" t="s">
        <v>334</v>
      </c>
      <c r="B44" s="21" t="s">
        <v>335</v>
      </c>
      <c r="C44" s="20" t="s">
        <v>107</v>
      </c>
      <c r="D44" s="22" t="s">
        <v>97</v>
      </c>
      <c r="E44" s="21" t="s">
        <v>146</v>
      </c>
      <c r="F44" s="22" t="s">
        <v>99</v>
      </c>
      <c r="G44" s="20" t="s">
        <v>336</v>
      </c>
      <c r="H44" s="20" t="s">
        <v>259</v>
      </c>
      <c r="I44" s="20" t="s">
        <v>287</v>
      </c>
      <c r="J44" s="20" t="s">
        <v>102</v>
      </c>
      <c r="K44" s="21" t="s">
        <v>337</v>
      </c>
      <c r="L44" s="20" t="s">
        <v>102</v>
      </c>
      <c r="M44" s="20" t="s">
        <v>338</v>
      </c>
      <c r="N44" s="20" t="s">
        <v>104</v>
      </c>
      <c r="O44" s="21" t="s">
        <v>109</v>
      </c>
      <c r="P44" s="20" t="s">
        <v>106</v>
      </c>
    </row>
    <row r="45" spans="1:16" x14ac:dyDescent="0.25">
      <c r="A45" s="20" t="s">
        <v>339</v>
      </c>
      <c r="B45" s="21" t="s">
        <v>340</v>
      </c>
      <c r="C45" s="20" t="s">
        <v>107</v>
      </c>
      <c r="D45" s="22" t="s">
        <v>97</v>
      </c>
      <c r="E45" s="21" t="s">
        <v>154</v>
      </c>
      <c r="F45" s="22" t="s">
        <v>99</v>
      </c>
      <c r="G45" s="20" t="s">
        <v>341</v>
      </c>
      <c r="H45" s="20" t="s">
        <v>323</v>
      </c>
      <c r="I45" s="20" t="s">
        <v>287</v>
      </c>
      <c r="J45" s="20" t="s">
        <v>102</v>
      </c>
      <c r="K45" s="21" t="s">
        <v>342</v>
      </c>
      <c r="L45" s="20" t="s">
        <v>102</v>
      </c>
      <c r="M45" s="20" t="s">
        <v>338</v>
      </c>
      <c r="N45" s="20" t="s">
        <v>104</v>
      </c>
      <c r="O45" s="21" t="s">
        <v>109</v>
      </c>
      <c r="P45" s="20" t="s">
        <v>106</v>
      </c>
    </row>
    <row r="46" spans="1:16" x14ac:dyDescent="0.25">
      <c r="A46" s="20" t="s">
        <v>343</v>
      </c>
      <c r="B46" s="21" t="s">
        <v>344</v>
      </c>
      <c r="C46" s="20" t="s">
        <v>107</v>
      </c>
      <c r="D46" s="22" t="s">
        <v>97</v>
      </c>
      <c r="E46" s="21" t="s">
        <v>157</v>
      </c>
      <c r="F46" s="22" t="s">
        <v>99</v>
      </c>
      <c r="G46" s="20" t="s">
        <v>345</v>
      </c>
      <c r="H46" s="20" t="s">
        <v>327</v>
      </c>
      <c r="I46" s="20" t="s">
        <v>287</v>
      </c>
      <c r="J46" s="20" t="s">
        <v>102</v>
      </c>
      <c r="K46" s="21" t="s">
        <v>112</v>
      </c>
      <c r="L46" s="20" t="s">
        <v>102</v>
      </c>
      <c r="M46" s="20" t="s">
        <v>113</v>
      </c>
      <c r="N46" s="20" t="s">
        <v>104</v>
      </c>
      <c r="O46" s="21" t="s">
        <v>109</v>
      </c>
      <c r="P46" s="20" t="s">
        <v>106</v>
      </c>
    </row>
    <row r="47" spans="1:16" x14ac:dyDescent="0.25">
      <c r="A47" s="20" t="s">
        <v>346</v>
      </c>
      <c r="B47" s="21" t="s">
        <v>347</v>
      </c>
      <c r="C47" s="20" t="s">
        <v>107</v>
      </c>
      <c r="D47" s="22" t="s">
        <v>97</v>
      </c>
      <c r="E47" s="21" t="s">
        <v>158</v>
      </c>
      <c r="F47" s="22" t="s">
        <v>99</v>
      </c>
      <c r="G47" s="20" t="s">
        <v>348</v>
      </c>
      <c r="H47" s="20" t="s">
        <v>327</v>
      </c>
      <c r="I47" s="20" t="s">
        <v>287</v>
      </c>
      <c r="J47" s="20" t="s">
        <v>102</v>
      </c>
      <c r="K47" s="21" t="s">
        <v>349</v>
      </c>
      <c r="L47" s="20" t="s">
        <v>102</v>
      </c>
      <c r="M47" s="20" t="s">
        <v>113</v>
      </c>
      <c r="N47" s="20" t="s">
        <v>104</v>
      </c>
      <c r="O47" s="21" t="s">
        <v>109</v>
      </c>
      <c r="P47" s="20" t="s">
        <v>106</v>
      </c>
    </row>
    <row r="48" spans="1:16" x14ac:dyDescent="0.25">
      <c r="A48" s="20" t="s">
        <v>350</v>
      </c>
      <c r="B48" s="21" t="s">
        <v>351</v>
      </c>
      <c r="C48" s="20" t="s">
        <v>107</v>
      </c>
      <c r="D48" s="22" t="s">
        <v>97</v>
      </c>
      <c r="E48" s="21" t="s">
        <v>146</v>
      </c>
      <c r="F48" s="22" t="s">
        <v>99</v>
      </c>
      <c r="G48" s="20" t="s">
        <v>352</v>
      </c>
      <c r="H48" s="20" t="s">
        <v>327</v>
      </c>
      <c r="I48" s="20" t="s">
        <v>287</v>
      </c>
      <c r="J48" s="20" t="s">
        <v>102</v>
      </c>
      <c r="K48" s="21" t="s">
        <v>353</v>
      </c>
      <c r="L48" s="20" t="s">
        <v>102</v>
      </c>
      <c r="M48" s="20" t="s">
        <v>113</v>
      </c>
      <c r="N48" s="20" t="s">
        <v>104</v>
      </c>
      <c r="O48" s="21" t="s">
        <v>109</v>
      </c>
      <c r="P48" s="20" t="s">
        <v>106</v>
      </c>
    </row>
    <row r="49" spans="1:16" x14ac:dyDescent="0.25">
      <c r="A49" s="20" t="s">
        <v>354</v>
      </c>
      <c r="B49" s="21" t="s">
        <v>355</v>
      </c>
      <c r="C49" s="20" t="s">
        <v>96</v>
      </c>
      <c r="D49" s="22" t="s">
        <v>97</v>
      </c>
      <c r="E49" s="21" t="s">
        <v>159</v>
      </c>
      <c r="F49" s="22" t="s">
        <v>99</v>
      </c>
      <c r="G49" s="20" t="s">
        <v>356</v>
      </c>
      <c r="H49" s="20" t="s">
        <v>327</v>
      </c>
      <c r="I49" s="20" t="s">
        <v>287</v>
      </c>
      <c r="J49" s="20" t="s">
        <v>102</v>
      </c>
      <c r="K49" s="21" t="s">
        <v>357</v>
      </c>
      <c r="L49" s="20" t="s">
        <v>102</v>
      </c>
      <c r="M49" s="20" t="s">
        <v>358</v>
      </c>
      <c r="N49" s="20" t="s">
        <v>104</v>
      </c>
      <c r="O49" s="21" t="s">
        <v>147</v>
      </c>
      <c r="P49" s="20" t="s">
        <v>106</v>
      </c>
    </row>
    <row r="50" spans="1:16" x14ac:dyDescent="0.25">
      <c r="A50" s="20" t="s">
        <v>359</v>
      </c>
      <c r="B50" s="21" t="s">
        <v>360</v>
      </c>
      <c r="C50" s="20" t="s">
        <v>96</v>
      </c>
      <c r="D50" s="22" t="s">
        <v>97</v>
      </c>
      <c r="E50" s="21" t="s">
        <v>159</v>
      </c>
      <c r="F50" s="22" t="s">
        <v>99</v>
      </c>
      <c r="G50" s="20" t="s">
        <v>269</v>
      </c>
      <c r="H50" s="20" t="s">
        <v>327</v>
      </c>
      <c r="I50" s="20" t="s">
        <v>287</v>
      </c>
      <c r="J50" s="20" t="s">
        <v>102</v>
      </c>
      <c r="K50" s="21" t="s">
        <v>361</v>
      </c>
      <c r="L50" s="20" t="s">
        <v>102</v>
      </c>
      <c r="M50" s="20" t="s">
        <v>139</v>
      </c>
      <c r="N50" s="20" t="s">
        <v>134</v>
      </c>
      <c r="O50" s="21" t="s">
        <v>120</v>
      </c>
      <c r="P50" s="20" t="s">
        <v>106</v>
      </c>
    </row>
    <row r="51" spans="1:16" x14ac:dyDescent="0.25">
      <c r="A51" s="20" t="s">
        <v>362</v>
      </c>
      <c r="B51" s="21" t="s">
        <v>363</v>
      </c>
      <c r="C51" s="20" t="s">
        <v>107</v>
      </c>
      <c r="D51" s="22" t="s">
        <v>97</v>
      </c>
      <c r="E51" s="21" t="s">
        <v>157</v>
      </c>
      <c r="F51" s="22" t="s">
        <v>99</v>
      </c>
      <c r="G51" s="20" t="s">
        <v>364</v>
      </c>
      <c r="H51" s="20" t="s">
        <v>327</v>
      </c>
      <c r="I51" s="20" t="s">
        <v>287</v>
      </c>
      <c r="J51" s="20" t="s">
        <v>102</v>
      </c>
      <c r="K51" s="21" t="s">
        <v>240</v>
      </c>
      <c r="L51" s="20" t="s">
        <v>102</v>
      </c>
      <c r="M51" s="20" t="s">
        <v>149</v>
      </c>
      <c r="N51" s="20" t="s">
        <v>104</v>
      </c>
      <c r="O51" s="21" t="s">
        <v>109</v>
      </c>
      <c r="P51" s="20" t="s">
        <v>106</v>
      </c>
    </row>
    <row r="52" spans="1:16" x14ac:dyDescent="0.25">
      <c r="A52" s="20" t="s">
        <v>365</v>
      </c>
      <c r="B52" s="21" t="s">
        <v>366</v>
      </c>
      <c r="C52" s="20" t="s">
        <v>107</v>
      </c>
      <c r="D52" s="22" t="s">
        <v>97</v>
      </c>
      <c r="E52" s="21" t="s">
        <v>150</v>
      </c>
      <c r="F52" s="22" t="s">
        <v>99</v>
      </c>
      <c r="G52" s="20" t="s">
        <v>367</v>
      </c>
      <c r="H52" s="20" t="s">
        <v>368</v>
      </c>
      <c r="I52" s="20" t="s">
        <v>287</v>
      </c>
      <c r="J52" s="20" t="s">
        <v>102</v>
      </c>
      <c r="K52" s="21" t="s">
        <v>369</v>
      </c>
      <c r="L52" s="20" t="s">
        <v>102</v>
      </c>
      <c r="M52" s="20" t="s">
        <v>139</v>
      </c>
      <c r="N52" s="20" t="s">
        <v>104</v>
      </c>
      <c r="O52" s="21" t="s">
        <v>120</v>
      </c>
      <c r="P52" s="20" t="s">
        <v>106</v>
      </c>
    </row>
    <row r="53" spans="1:16" x14ac:dyDescent="0.25">
      <c r="A53" s="20" t="s">
        <v>370</v>
      </c>
      <c r="B53" s="21" t="s">
        <v>371</v>
      </c>
      <c r="C53" s="20" t="s">
        <v>107</v>
      </c>
      <c r="D53" s="22" t="s">
        <v>97</v>
      </c>
      <c r="E53" s="21" t="s">
        <v>157</v>
      </c>
      <c r="F53" s="22" t="s">
        <v>99</v>
      </c>
      <c r="G53" s="20" t="s">
        <v>275</v>
      </c>
      <c r="H53" s="20" t="s">
        <v>368</v>
      </c>
      <c r="I53" s="20" t="s">
        <v>287</v>
      </c>
      <c r="J53" s="20" t="s">
        <v>102</v>
      </c>
      <c r="K53" s="21" t="s">
        <v>372</v>
      </c>
      <c r="L53" s="20" t="s">
        <v>102</v>
      </c>
      <c r="M53" s="20" t="s">
        <v>127</v>
      </c>
      <c r="N53" s="20" t="s">
        <v>104</v>
      </c>
      <c r="O53" s="21" t="s">
        <v>120</v>
      </c>
      <c r="P53" s="20" t="s">
        <v>106</v>
      </c>
    </row>
    <row r="54" spans="1:16" x14ac:dyDescent="0.25">
      <c r="A54" s="20" t="s">
        <v>373</v>
      </c>
      <c r="B54" s="21" t="s">
        <v>374</v>
      </c>
      <c r="C54" s="20" t="s">
        <v>107</v>
      </c>
      <c r="D54" s="22" t="s">
        <v>97</v>
      </c>
      <c r="E54" s="21" t="s">
        <v>162</v>
      </c>
      <c r="F54" s="22" t="s">
        <v>99</v>
      </c>
      <c r="G54" s="20" t="s">
        <v>375</v>
      </c>
      <c r="H54" s="20" t="s">
        <v>368</v>
      </c>
      <c r="I54" s="20" t="s">
        <v>287</v>
      </c>
      <c r="J54" s="20" t="s">
        <v>102</v>
      </c>
      <c r="K54" s="21" t="s">
        <v>250</v>
      </c>
      <c r="L54" s="20" t="s">
        <v>102</v>
      </c>
      <c r="M54" s="20" t="s">
        <v>100</v>
      </c>
      <c r="N54" s="20" t="s">
        <v>134</v>
      </c>
      <c r="O54" s="21" t="s">
        <v>163</v>
      </c>
      <c r="P54" s="20" t="s">
        <v>106</v>
      </c>
    </row>
    <row r="55" spans="1:16" x14ac:dyDescent="0.25">
      <c r="A55" s="20" t="s">
        <v>376</v>
      </c>
      <c r="B55" s="21" t="s">
        <v>377</v>
      </c>
      <c r="C55" s="20" t="s">
        <v>96</v>
      </c>
      <c r="D55" s="22" t="s">
        <v>97</v>
      </c>
      <c r="E55" s="21" t="s">
        <v>164</v>
      </c>
      <c r="F55" s="22" t="s">
        <v>99</v>
      </c>
      <c r="G55" s="20" t="s">
        <v>378</v>
      </c>
      <c r="H55" s="20" t="s">
        <v>379</v>
      </c>
      <c r="I55" s="20" t="s">
        <v>287</v>
      </c>
      <c r="J55" s="20" t="s">
        <v>102</v>
      </c>
      <c r="K55" s="21" t="s">
        <v>372</v>
      </c>
      <c r="L55" s="20" t="s">
        <v>102</v>
      </c>
      <c r="M55" s="20" t="s">
        <v>122</v>
      </c>
      <c r="N55" s="20" t="s">
        <v>104</v>
      </c>
      <c r="O55" s="21" t="s">
        <v>120</v>
      </c>
      <c r="P55" s="20" t="s">
        <v>106</v>
      </c>
    </row>
    <row r="56" spans="1:16" x14ac:dyDescent="0.25">
      <c r="A56" s="20" t="s">
        <v>380</v>
      </c>
      <c r="B56" s="21" t="s">
        <v>381</v>
      </c>
      <c r="C56" s="20" t="s">
        <v>96</v>
      </c>
      <c r="D56" s="22" t="s">
        <v>97</v>
      </c>
      <c r="E56" s="21" t="s">
        <v>165</v>
      </c>
      <c r="F56" s="22" t="s">
        <v>99</v>
      </c>
      <c r="G56" s="20" t="s">
        <v>275</v>
      </c>
      <c r="H56" s="20" t="s">
        <v>368</v>
      </c>
      <c r="I56" s="20" t="s">
        <v>287</v>
      </c>
      <c r="J56" s="20" t="s">
        <v>102</v>
      </c>
      <c r="K56" s="21" t="s">
        <v>372</v>
      </c>
      <c r="L56" s="20" t="s">
        <v>102</v>
      </c>
      <c r="M56" s="20" t="s">
        <v>103</v>
      </c>
      <c r="N56" s="20" t="s">
        <v>104</v>
      </c>
      <c r="O56" s="21" t="s">
        <v>163</v>
      </c>
      <c r="P56" s="20" t="s">
        <v>106</v>
      </c>
    </row>
    <row r="57" spans="1:16" x14ac:dyDescent="0.25">
      <c r="A57" s="20" t="s">
        <v>382</v>
      </c>
      <c r="B57" s="21" t="s">
        <v>383</v>
      </c>
      <c r="C57" s="20" t="s">
        <v>96</v>
      </c>
      <c r="D57" s="22" t="s">
        <v>97</v>
      </c>
      <c r="E57" s="21" t="s">
        <v>164</v>
      </c>
      <c r="F57" s="22" t="s">
        <v>99</v>
      </c>
      <c r="G57" s="20" t="s">
        <v>384</v>
      </c>
      <c r="H57" s="20" t="s">
        <v>368</v>
      </c>
      <c r="I57" s="20" t="s">
        <v>287</v>
      </c>
      <c r="J57" s="20" t="s">
        <v>102</v>
      </c>
      <c r="K57" s="21" t="s">
        <v>385</v>
      </c>
      <c r="L57" s="20" t="s">
        <v>102</v>
      </c>
      <c r="M57" s="20" t="s">
        <v>103</v>
      </c>
      <c r="N57" s="20" t="s">
        <v>104</v>
      </c>
      <c r="O57" s="21" t="s">
        <v>163</v>
      </c>
      <c r="P57" s="20" t="s">
        <v>106</v>
      </c>
    </row>
    <row r="58" spans="1:16" x14ac:dyDescent="0.25">
      <c r="A58" s="20" t="s">
        <v>386</v>
      </c>
      <c r="B58" s="21" t="s">
        <v>387</v>
      </c>
      <c r="C58" s="20" t="s">
        <v>107</v>
      </c>
      <c r="D58" s="22" t="s">
        <v>97</v>
      </c>
      <c r="E58" s="21" t="s">
        <v>168</v>
      </c>
      <c r="F58" s="22" t="s">
        <v>99</v>
      </c>
      <c r="G58" s="20" t="s">
        <v>271</v>
      </c>
      <c r="H58" s="20" t="s">
        <v>327</v>
      </c>
      <c r="I58" s="20" t="s">
        <v>287</v>
      </c>
      <c r="J58" s="20" t="s">
        <v>102</v>
      </c>
      <c r="K58" s="21" t="s">
        <v>388</v>
      </c>
      <c r="L58" s="20" t="s">
        <v>102</v>
      </c>
      <c r="M58" s="20" t="s">
        <v>139</v>
      </c>
      <c r="N58" s="20" t="s">
        <v>134</v>
      </c>
      <c r="O58" s="21" t="s">
        <v>163</v>
      </c>
      <c r="P58" s="20" t="s">
        <v>106</v>
      </c>
    </row>
    <row r="59" spans="1:16" x14ac:dyDescent="0.25">
      <c r="A59" s="20" t="s">
        <v>389</v>
      </c>
      <c r="B59" s="21" t="s">
        <v>390</v>
      </c>
      <c r="C59" s="20" t="s">
        <v>107</v>
      </c>
      <c r="D59" s="22" t="s">
        <v>97</v>
      </c>
      <c r="E59" s="21" t="s">
        <v>164</v>
      </c>
      <c r="F59" s="22" t="s">
        <v>99</v>
      </c>
      <c r="G59" s="20" t="s">
        <v>318</v>
      </c>
      <c r="H59" s="20" t="s">
        <v>391</v>
      </c>
      <c r="I59" s="20" t="s">
        <v>287</v>
      </c>
      <c r="J59" s="20" t="s">
        <v>102</v>
      </c>
      <c r="K59" s="21" t="s">
        <v>392</v>
      </c>
      <c r="L59" s="20" t="s">
        <v>102</v>
      </c>
      <c r="M59" s="20" t="s">
        <v>103</v>
      </c>
      <c r="N59" s="20" t="s">
        <v>111</v>
      </c>
      <c r="O59" s="21" t="s">
        <v>163</v>
      </c>
      <c r="P59" s="20" t="s">
        <v>106</v>
      </c>
    </row>
    <row r="60" spans="1:16" x14ac:dyDescent="0.25">
      <c r="A60" s="20" t="s">
        <v>393</v>
      </c>
      <c r="B60" s="21" t="s">
        <v>394</v>
      </c>
      <c r="C60" s="20" t="s">
        <v>107</v>
      </c>
      <c r="D60" s="22" t="s">
        <v>97</v>
      </c>
      <c r="E60" s="21" t="s">
        <v>171</v>
      </c>
      <c r="F60" s="22" t="s">
        <v>99</v>
      </c>
      <c r="G60" s="20" t="s">
        <v>395</v>
      </c>
      <c r="H60" s="20" t="s">
        <v>327</v>
      </c>
      <c r="I60" s="20" t="s">
        <v>287</v>
      </c>
      <c r="J60" s="20" t="s">
        <v>102</v>
      </c>
      <c r="K60" s="21" t="s">
        <v>396</v>
      </c>
      <c r="L60" s="20" t="s">
        <v>102</v>
      </c>
      <c r="M60" s="20" t="s">
        <v>103</v>
      </c>
      <c r="N60" s="20" t="s">
        <v>111</v>
      </c>
      <c r="O60" s="21" t="s">
        <v>163</v>
      </c>
      <c r="P60" s="20" t="s">
        <v>106</v>
      </c>
    </row>
    <row r="61" spans="1:16" x14ac:dyDescent="0.25">
      <c r="A61" s="20" t="s">
        <v>397</v>
      </c>
      <c r="B61" s="21" t="s">
        <v>398</v>
      </c>
      <c r="C61" s="20" t="s">
        <v>107</v>
      </c>
      <c r="D61" s="22" t="s">
        <v>97</v>
      </c>
      <c r="E61" s="21" t="s">
        <v>164</v>
      </c>
      <c r="F61" s="22" t="s">
        <v>99</v>
      </c>
      <c r="G61" s="20" t="s">
        <v>155</v>
      </c>
      <c r="H61" s="20" t="s">
        <v>327</v>
      </c>
      <c r="I61" s="20" t="s">
        <v>287</v>
      </c>
      <c r="J61" s="20" t="s">
        <v>102</v>
      </c>
      <c r="K61" s="21" t="s">
        <v>399</v>
      </c>
      <c r="L61" s="20" t="s">
        <v>102</v>
      </c>
      <c r="M61" s="20" t="s">
        <v>140</v>
      </c>
      <c r="N61" s="20" t="s">
        <v>111</v>
      </c>
      <c r="O61" s="21" t="s">
        <v>163</v>
      </c>
      <c r="P61" s="20" t="s">
        <v>106</v>
      </c>
    </row>
    <row r="62" spans="1:16" x14ac:dyDescent="0.25">
      <c r="A62" s="20" t="s">
        <v>400</v>
      </c>
      <c r="B62" s="21" t="s">
        <v>401</v>
      </c>
      <c r="C62" s="20" t="s">
        <v>107</v>
      </c>
      <c r="D62" s="22" t="s">
        <v>97</v>
      </c>
      <c r="E62" s="21" t="s">
        <v>174</v>
      </c>
      <c r="F62" s="22" t="s">
        <v>99</v>
      </c>
      <c r="G62" s="20" t="s">
        <v>402</v>
      </c>
      <c r="H62" s="20" t="s">
        <v>327</v>
      </c>
      <c r="I62" s="20" t="s">
        <v>287</v>
      </c>
      <c r="J62" s="20" t="s">
        <v>102</v>
      </c>
      <c r="K62" s="21" t="s">
        <v>403</v>
      </c>
      <c r="L62" s="20" t="s">
        <v>102</v>
      </c>
      <c r="M62" s="20" t="s">
        <v>100</v>
      </c>
      <c r="N62" s="20" t="s">
        <v>111</v>
      </c>
      <c r="O62" s="21" t="s">
        <v>163</v>
      </c>
      <c r="P62" s="20" t="s">
        <v>106</v>
      </c>
    </row>
    <row r="63" spans="1:16" x14ac:dyDescent="0.25">
      <c r="A63" s="20" t="s">
        <v>404</v>
      </c>
      <c r="B63" s="21" t="s">
        <v>405</v>
      </c>
      <c r="C63" s="20" t="s">
        <v>96</v>
      </c>
      <c r="D63" s="22" t="s">
        <v>97</v>
      </c>
      <c r="E63" s="21" t="s">
        <v>176</v>
      </c>
      <c r="F63" s="22" t="s">
        <v>99</v>
      </c>
      <c r="G63" s="20" t="s">
        <v>406</v>
      </c>
      <c r="H63" s="20" t="s">
        <v>327</v>
      </c>
      <c r="I63" s="20" t="s">
        <v>287</v>
      </c>
      <c r="J63" s="20" t="s">
        <v>102</v>
      </c>
      <c r="K63" s="21" t="s">
        <v>407</v>
      </c>
      <c r="L63" s="20" t="s">
        <v>102</v>
      </c>
      <c r="M63" s="20" t="s">
        <v>100</v>
      </c>
      <c r="N63" s="20" t="s">
        <v>111</v>
      </c>
      <c r="O63" s="21" t="s">
        <v>120</v>
      </c>
      <c r="P63" s="20" t="s">
        <v>106</v>
      </c>
    </row>
    <row r="64" spans="1:16" x14ac:dyDescent="0.25">
      <c r="A64" s="20" t="s">
        <v>408</v>
      </c>
      <c r="B64" s="21" t="s">
        <v>409</v>
      </c>
      <c r="C64" s="20" t="s">
        <v>96</v>
      </c>
      <c r="D64" s="22" t="s">
        <v>97</v>
      </c>
      <c r="E64" s="21" t="s">
        <v>178</v>
      </c>
      <c r="F64" s="22" t="s">
        <v>99</v>
      </c>
      <c r="G64" s="20" t="s">
        <v>410</v>
      </c>
      <c r="H64" s="20" t="s">
        <v>276</v>
      </c>
      <c r="I64" s="20" t="s">
        <v>287</v>
      </c>
      <c r="J64" s="20" t="s">
        <v>102</v>
      </c>
      <c r="K64" s="21" t="s">
        <v>411</v>
      </c>
      <c r="L64" s="20" t="s">
        <v>102</v>
      </c>
      <c r="M64" s="20" t="s">
        <v>100</v>
      </c>
      <c r="N64" s="20" t="s">
        <v>111</v>
      </c>
      <c r="O64" s="21" t="s">
        <v>163</v>
      </c>
      <c r="P64" s="20" t="s">
        <v>106</v>
      </c>
    </row>
    <row r="65" spans="1:16" x14ac:dyDescent="0.25">
      <c r="A65" s="20" t="s">
        <v>412</v>
      </c>
      <c r="B65" s="21" t="s">
        <v>413</v>
      </c>
      <c r="C65" s="20" t="s">
        <v>107</v>
      </c>
      <c r="D65" s="22" t="s">
        <v>97</v>
      </c>
      <c r="E65" s="21" t="s">
        <v>178</v>
      </c>
      <c r="F65" s="22" t="s">
        <v>99</v>
      </c>
      <c r="G65" s="20" t="s">
        <v>194</v>
      </c>
      <c r="H65" s="20" t="s">
        <v>259</v>
      </c>
      <c r="I65" s="20" t="s">
        <v>287</v>
      </c>
      <c r="J65" s="20" t="s">
        <v>102</v>
      </c>
      <c r="K65" s="21" t="s">
        <v>414</v>
      </c>
      <c r="L65" s="20" t="s">
        <v>102</v>
      </c>
      <c r="M65" s="20" t="s">
        <v>100</v>
      </c>
      <c r="N65" s="20" t="s">
        <v>111</v>
      </c>
      <c r="O65" s="21" t="s">
        <v>163</v>
      </c>
      <c r="P65" s="20" t="s">
        <v>106</v>
      </c>
    </row>
    <row r="66" spans="1:16" x14ac:dyDescent="0.25">
      <c r="A66" s="20" t="s">
        <v>415</v>
      </c>
      <c r="B66" s="21" t="s">
        <v>416</v>
      </c>
      <c r="C66" s="20" t="s">
        <v>107</v>
      </c>
      <c r="D66" s="22" t="s">
        <v>97</v>
      </c>
      <c r="E66" s="21" t="s">
        <v>178</v>
      </c>
      <c r="F66" s="22" t="s">
        <v>99</v>
      </c>
      <c r="G66" s="20" t="s">
        <v>417</v>
      </c>
      <c r="H66" s="20" t="s">
        <v>418</v>
      </c>
      <c r="I66" s="20" t="s">
        <v>419</v>
      </c>
      <c r="J66" s="20" t="s">
        <v>102</v>
      </c>
      <c r="K66" s="21" t="s">
        <v>420</v>
      </c>
      <c r="L66" s="20" t="s">
        <v>102</v>
      </c>
      <c r="M66" s="20" t="s">
        <v>100</v>
      </c>
      <c r="N66" s="20" t="s">
        <v>111</v>
      </c>
      <c r="O66" s="21" t="s">
        <v>163</v>
      </c>
      <c r="P66" s="20" t="s">
        <v>106</v>
      </c>
    </row>
    <row r="67" spans="1:16" x14ac:dyDescent="0.25">
      <c r="A67" s="20" t="s">
        <v>421</v>
      </c>
      <c r="B67" s="21" t="s">
        <v>422</v>
      </c>
      <c r="C67" s="20" t="s">
        <v>423</v>
      </c>
      <c r="D67" s="22" t="s">
        <v>97</v>
      </c>
      <c r="E67" s="21" t="s">
        <v>424</v>
      </c>
      <c r="F67" s="22" t="s">
        <v>99</v>
      </c>
      <c r="G67" s="20" t="s">
        <v>417</v>
      </c>
      <c r="H67" s="20" t="s">
        <v>160</v>
      </c>
      <c r="I67" s="20" t="s">
        <v>419</v>
      </c>
      <c r="J67" s="20" t="s">
        <v>102</v>
      </c>
      <c r="K67" s="21" t="s">
        <v>425</v>
      </c>
      <c r="L67" s="20" t="s">
        <v>102</v>
      </c>
      <c r="M67" s="20" t="s">
        <v>100</v>
      </c>
      <c r="N67" s="20" t="s">
        <v>111</v>
      </c>
      <c r="O67" s="21" t="s">
        <v>163</v>
      </c>
      <c r="P67" s="20" t="s">
        <v>106</v>
      </c>
    </row>
    <row r="68" spans="1:16" x14ac:dyDescent="0.25">
      <c r="A68" s="20" t="s">
        <v>426</v>
      </c>
      <c r="B68" s="21" t="s">
        <v>427</v>
      </c>
      <c r="C68" s="20" t="s">
        <v>107</v>
      </c>
      <c r="D68" s="22" t="s">
        <v>97</v>
      </c>
      <c r="E68" s="21" t="s">
        <v>185</v>
      </c>
      <c r="F68" s="22" t="s">
        <v>99</v>
      </c>
      <c r="G68" s="20" t="s">
        <v>179</v>
      </c>
      <c r="H68" s="20" t="s">
        <v>160</v>
      </c>
      <c r="I68" s="20" t="s">
        <v>419</v>
      </c>
      <c r="J68" s="20" t="s">
        <v>102</v>
      </c>
      <c r="K68" s="21" t="s">
        <v>428</v>
      </c>
      <c r="L68" s="20" t="s">
        <v>102</v>
      </c>
      <c r="M68" s="20" t="s">
        <v>100</v>
      </c>
      <c r="N68" s="20" t="s">
        <v>111</v>
      </c>
      <c r="O68" s="21" t="s">
        <v>101</v>
      </c>
      <c r="P68" s="20" t="s">
        <v>106</v>
      </c>
    </row>
    <row r="69" spans="1:16" x14ac:dyDescent="0.25">
      <c r="A69" s="20" t="s">
        <v>429</v>
      </c>
      <c r="B69" s="21" t="s">
        <v>430</v>
      </c>
      <c r="C69" s="20" t="s">
        <v>107</v>
      </c>
      <c r="D69" s="22" t="s">
        <v>97</v>
      </c>
      <c r="E69" s="21" t="s">
        <v>185</v>
      </c>
      <c r="F69" s="22" t="s">
        <v>99</v>
      </c>
      <c r="G69" s="20" t="s">
        <v>179</v>
      </c>
      <c r="H69" s="20" t="s">
        <v>431</v>
      </c>
      <c r="I69" s="20" t="s">
        <v>419</v>
      </c>
      <c r="J69" s="20" t="s">
        <v>102</v>
      </c>
      <c r="K69" s="21" t="s">
        <v>432</v>
      </c>
      <c r="L69" s="20" t="s">
        <v>102</v>
      </c>
      <c r="M69" s="20" t="s">
        <v>103</v>
      </c>
      <c r="N69" s="20" t="s">
        <v>111</v>
      </c>
      <c r="O69" s="21" t="s">
        <v>120</v>
      </c>
      <c r="P69" s="20" t="s">
        <v>106</v>
      </c>
    </row>
    <row r="70" spans="1:16" x14ac:dyDescent="0.25">
      <c r="A70" s="20" t="s">
        <v>433</v>
      </c>
      <c r="B70" s="21" t="s">
        <v>434</v>
      </c>
      <c r="C70" s="20" t="s">
        <v>96</v>
      </c>
      <c r="D70" s="22" t="s">
        <v>97</v>
      </c>
      <c r="E70" s="21" t="s">
        <v>185</v>
      </c>
      <c r="F70" s="22" t="s">
        <v>99</v>
      </c>
      <c r="G70" s="20" t="s">
        <v>182</v>
      </c>
      <c r="H70" s="20" t="s">
        <v>160</v>
      </c>
      <c r="I70" s="20" t="s">
        <v>419</v>
      </c>
      <c r="J70" s="20" t="s">
        <v>102</v>
      </c>
      <c r="K70" s="21" t="s">
        <v>435</v>
      </c>
      <c r="L70" s="20" t="s">
        <v>102</v>
      </c>
      <c r="M70" s="20" t="s">
        <v>100</v>
      </c>
      <c r="N70" s="20" t="s">
        <v>111</v>
      </c>
      <c r="O70" s="21" t="s">
        <v>163</v>
      </c>
      <c r="P70" s="20" t="s">
        <v>106</v>
      </c>
    </row>
    <row r="71" spans="1:16" x14ac:dyDescent="0.25">
      <c r="A71" s="20" t="s">
        <v>436</v>
      </c>
      <c r="B71" s="21" t="s">
        <v>437</v>
      </c>
      <c r="C71" s="20" t="s">
        <v>96</v>
      </c>
      <c r="D71" s="22" t="s">
        <v>97</v>
      </c>
      <c r="E71" s="21" t="s">
        <v>438</v>
      </c>
      <c r="F71" s="22" t="s">
        <v>99</v>
      </c>
      <c r="G71" s="20" t="s">
        <v>439</v>
      </c>
      <c r="H71" s="20" t="s">
        <v>431</v>
      </c>
      <c r="I71" s="20" t="s">
        <v>419</v>
      </c>
      <c r="J71" s="20" t="s">
        <v>102</v>
      </c>
      <c r="K71" s="21" t="s">
        <v>440</v>
      </c>
      <c r="L71" s="20" t="s">
        <v>102</v>
      </c>
      <c r="M71" s="20" t="s">
        <v>103</v>
      </c>
      <c r="N71" s="20" t="s">
        <v>104</v>
      </c>
      <c r="O71" s="21" t="s">
        <v>101</v>
      </c>
      <c r="P71" s="20" t="s">
        <v>106</v>
      </c>
    </row>
    <row r="72" spans="1:16" x14ac:dyDescent="0.25">
      <c r="A72" s="20" t="s">
        <v>441</v>
      </c>
      <c r="B72" s="21" t="s">
        <v>442</v>
      </c>
      <c r="C72" s="20" t="s">
        <v>107</v>
      </c>
      <c r="D72" s="22" t="s">
        <v>97</v>
      </c>
      <c r="E72" s="21" t="s">
        <v>178</v>
      </c>
      <c r="F72" s="22" t="s">
        <v>99</v>
      </c>
      <c r="G72" s="20" t="s">
        <v>182</v>
      </c>
      <c r="H72" s="20" t="s">
        <v>160</v>
      </c>
      <c r="I72" s="20" t="s">
        <v>419</v>
      </c>
      <c r="J72" s="20" t="s">
        <v>102</v>
      </c>
      <c r="K72" s="21" t="s">
        <v>435</v>
      </c>
      <c r="L72" s="20" t="s">
        <v>102</v>
      </c>
      <c r="M72" s="20" t="s">
        <v>100</v>
      </c>
      <c r="N72" s="20" t="s">
        <v>111</v>
      </c>
      <c r="O72" s="21" t="s">
        <v>120</v>
      </c>
      <c r="P72" s="20" t="s">
        <v>106</v>
      </c>
    </row>
    <row r="73" spans="1:16" x14ac:dyDescent="0.25">
      <c r="A73" s="20" t="s">
        <v>443</v>
      </c>
      <c r="B73" s="21" t="s">
        <v>444</v>
      </c>
      <c r="C73" s="20" t="s">
        <v>107</v>
      </c>
      <c r="D73" s="22" t="s">
        <v>97</v>
      </c>
      <c r="E73" s="21" t="s">
        <v>445</v>
      </c>
      <c r="F73" s="22" t="s">
        <v>99</v>
      </c>
      <c r="G73" s="20" t="s">
        <v>417</v>
      </c>
      <c r="H73" s="20" t="s">
        <v>446</v>
      </c>
      <c r="I73" s="20" t="s">
        <v>183</v>
      </c>
      <c r="J73" s="20" t="s">
        <v>102</v>
      </c>
      <c r="K73" s="21" t="s">
        <v>115</v>
      </c>
      <c r="L73" s="20" t="s">
        <v>102</v>
      </c>
      <c r="M73" s="20" t="s">
        <v>100</v>
      </c>
      <c r="N73" s="20" t="s">
        <v>111</v>
      </c>
      <c r="O73" s="21" t="s">
        <v>120</v>
      </c>
      <c r="P73" s="20" t="s">
        <v>106</v>
      </c>
    </row>
    <row r="74" spans="1:16" x14ac:dyDescent="0.25">
      <c r="A74" s="20" t="s">
        <v>447</v>
      </c>
      <c r="B74" s="21" t="s">
        <v>448</v>
      </c>
      <c r="C74" s="20" t="s">
        <v>107</v>
      </c>
      <c r="D74" s="22" t="s">
        <v>97</v>
      </c>
      <c r="E74" s="21" t="s">
        <v>445</v>
      </c>
      <c r="F74" s="22" t="s">
        <v>99</v>
      </c>
      <c r="G74" s="20" t="s">
        <v>182</v>
      </c>
      <c r="H74" s="20" t="s">
        <v>151</v>
      </c>
      <c r="I74" s="20" t="s">
        <v>183</v>
      </c>
      <c r="J74" s="20" t="s">
        <v>102</v>
      </c>
      <c r="K74" s="21" t="s">
        <v>449</v>
      </c>
      <c r="L74" s="20" t="s">
        <v>102</v>
      </c>
      <c r="M74" s="20" t="s">
        <v>100</v>
      </c>
      <c r="N74" s="20" t="s">
        <v>111</v>
      </c>
      <c r="O74" s="21" t="s">
        <v>120</v>
      </c>
      <c r="P74" s="20" t="s">
        <v>106</v>
      </c>
    </row>
    <row r="75" spans="1:16" x14ac:dyDescent="0.25">
      <c r="A75" s="20" t="s">
        <v>450</v>
      </c>
      <c r="B75" s="21" t="s">
        <v>451</v>
      </c>
      <c r="C75" s="20" t="s">
        <v>107</v>
      </c>
      <c r="D75" s="22" t="s">
        <v>97</v>
      </c>
      <c r="E75" s="21" t="s">
        <v>185</v>
      </c>
      <c r="F75" s="22" t="s">
        <v>99</v>
      </c>
      <c r="G75" s="20" t="s">
        <v>182</v>
      </c>
      <c r="H75" s="20" t="s">
        <v>151</v>
      </c>
      <c r="I75" s="20" t="s">
        <v>183</v>
      </c>
      <c r="J75" s="20" t="s">
        <v>102</v>
      </c>
      <c r="K75" s="21" t="s">
        <v>449</v>
      </c>
      <c r="L75" s="20" t="s">
        <v>102</v>
      </c>
      <c r="M75" s="20" t="s">
        <v>103</v>
      </c>
      <c r="N75" s="20" t="s">
        <v>111</v>
      </c>
      <c r="O75" s="21" t="s">
        <v>163</v>
      </c>
      <c r="P75" s="20" t="s">
        <v>106</v>
      </c>
    </row>
    <row r="76" spans="1:16" x14ac:dyDescent="0.25">
      <c r="A76" s="20" t="s">
        <v>452</v>
      </c>
      <c r="B76" s="21" t="s">
        <v>453</v>
      </c>
      <c r="C76" s="20" t="s">
        <v>107</v>
      </c>
      <c r="D76" s="22" t="s">
        <v>97</v>
      </c>
      <c r="E76" s="21" t="s">
        <v>454</v>
      </c>
      <c r="F76" s="22" t="s">
        <v>99</v>
      </c>
      <c r="G76" s="20" t="s">
        <v>455</v>
      </c>
      <c r="H76" s="20" t="s">
        <v>151</v>
      </c>
      <c r="I76" s="20" t="s">
        <v>183</v>
      </c>
      <c r="J76" s="20" t="s">
        <v>102</v>
      </c>
      <c r="K76" s="21" t="s">
        <v>456</v>
      </c>
      <c r="L76" s="20" t="s">
        <v>102</v>
      </c>
      <c r="M76" s="20" t="s">
        <v>122</v>
      </c>
      <c r="N76" s="20" t="s">
        <v>134</v>
      </c>
      <c r="O76" s="21" t="s">
        <v>163</v>
      </c>
      <c r="P76" s="20" t="s">
        <v>106</v>
      </c>
    </row>
    <row r="77" spans="1:16" x14ac:dyDescent="0.25">
      <c r="A77" s="20" t="s">
        <v>457</v>
      </c>
      <c r="B77" s="21" t="s">
        <v>458</v>
      </c>
      <c r="C77" s="20" t="s">
        <v>107</v>
      </c>
      <c r="D77" s="22" t="s">
        <v>97</v>
      </c>
      <c r="E77" s="21" t="s">
        <v>454</v>
      </c>
      <c r="F77" s="22" t="s">
        <v>99</v>
      </c>
      <c r="G77" s="20" t="s">
        <v>326</v>
      </c>
      <c r="H77" s="20" t="s">
        <v>431</v>
      </c>
      <c r="I77" s="20" t="s">
        <v>183</v>
      </c>
      <c r="J77" s="20" t="s">
        <v>102</v>
      </c>
      <c r="K77" s="21" t="s">
        <v>459</v>
      </c>
      <c r="L77" s="20" t="s">
        <v>102</v>
      </c>
      <c r="M77" s="20" t="s">
        <v>100</v>
      </c>
      <c r="N77" s="20" t="s">
        <v>134</v>
      </c>
      <c r="O77" s="21" t="s">
        <v>120</v>
      </c>
      <c r="P77" s="20" t="s">
        <v>106</v>
      </c>
    </row>
    <row r="78" spans="1:16" x14ac:dyDescent="0.25">
      <c r="A78" s="20" t="s">
        <v>460</v>
      </c>
      <c r="B78" s="21" t="s">
        <v>461</v>
      </c>
      <c r="C78" s="20" t="s">
        <v>96</v>
      </c>
      <c r="D78" s="22" t="s">
        <v>97</v>
      </c>
      <c r="E78" s="21" t="s">
        <v>438</v>
      </c>
      <c r="F78" s="22" t="s">
        <v>99</v>
      </c>
      <c r="G78" s="20" t="s">
        <v>462</v>
      </c>
      <c r="H78" s="20" t="s">
        <v>431</v>
      </c>
      <c r="I78" s="20" t="s">
        <v>183</v>
      </c>
      <c r="J78" s="20" t="s">
        <v>102</v>
      </c>
      <c r="K78" s="21" t="s">
        <v>463</v>
      </c>
      <c r="L78" s="20" t="s">
        <v>102</v>
      </c>
      <c r="M78" s="20" t="s">
        <v>122</v>
      </c>
      <c r="N78" s="20" t="s">
        <v>134</v>
      </c>
      <c r="O78" s="21" t="s">
        <v>120</v>
      </c>
      <c r="P78" s="20" t="s">
        <v>114</v>
      </c>
    </row>
    <row r="79" spans="1:16" x14ac:dyDescent="0.25">
      <c r="A79" s="20" t="s">
        <v>464</v>
      </c>
      <c r="B79" s="21" t="s">
        <v>465</v>
      </c>
      <c r="C79" s="20" t="s">
        <v>96</v>
      </c>
      <c r="D79" s="22" t="s">
        <v>97</v>
      </c>
      <c r="E79" s="21" t="s">
        <v>438</v>
      </c>
      <c r="F79" s="22" t="s">
        <v>99</v>
      </c>
      <c r="G79" s="20" t="s">
        <v>466</v>
      </c>
      <c r="H79" s="20" t="s">
        <v>196</v>
      </c>
      <c r="I79" s="20" t="s">
        <v>183</v>
      </c>
      <c r="J79" s="20" t="s">
        <v>102</v>
      </c>
      <c r="K79" s="21" t="s">
        <v>467</v>
      </c>
      <c r="L79" s="20" t="s">
        <v>102</v>
      </c>
      <c r="M79" s="20" t="s">
        <v>122</v>
      </c>
      <c r="N79" s="20" t="s">
        <v>134</v>
      </c>
      <c r="O79" s="21" t="s">
        <v>120</v>
      </c>
      <c r="P79" s="20" t="s">
        <v>106</v>
      </c>
    </row>
    <row r="80" spans="1:16" x14ac:dyDescent="0.25">
      <c r="A80" s="20" t="s">
        <v>468</v>
      </c>
      <c r="B80" s="21" t="s">
        <v>469</v>
      </c>
      <c r="C80" s="20" t="s">
        <v>96</v>
      </c>
      <c r="D80" s="22" t="s">
        <v>97</v>
      </c>
      <c r="E80" s="21" t="s">
        <v>454</v>
      </c>
      <c r="F80" s="22" t="s">
        <v>99</v>
      </c>
      <c r="G80" s="20" t="s">
        <v>455</v>
      </c>
      <c r="H80" s="20" t="s">
        <v>196</v>
      </c>
      <c r="I80" s="20" t="s">
        <v>183</v>
      </c>
      <c r="J80" s="20" t="s">
        <v>102</v>
      </c>
      <c r="K80" s="21" t="s">
        <v>470</v>
      </c>
      <c r="L80" s="20" t="s">
        <v>102</v>
      </c>
      <c r="M80" s="20" t="s">
        <v>122</v>
      </c>
      <c r="N80" s="20" t="s">
        <v>134</v>
      </c>
      <c r="O80" s="21" t="s">
        <v>163</v>
      </c>
      <c r="P80" s="20" t="s">
        <v>106</v>
      </c>
    </row>
    <row r="81" spans="1:16" x14ac:dyDescent="0.25">
      <c r="A81" s="20" t="s">
        <v>471</v>
      </c>
      <c r="B81" s="21" t="s">
        <v>472</v>
      </c>
      <c r="C81" s="20" t="s">
        <v>107</v>
      </c>
      <c r="D81" s="22" t="s">
        <v>97</v>
      </c>
      <c r="E81" s="21" t="s">
        <v>185</v>
      </c>
      <c r="F81" s="22" t="s">
        <v>99</v>
      </c>
      <c r="G81" s="20" t="s">
        <v>473</v>
      </c>
      <c r="H81" s="20" t="s">
        <v>431</v>
      </c>
      <c r="I81" s="20" t="s">
        <v>183</v>
      </c>
      <c r="J81" s="20" t="s">
        <v>102</v>
      </c>
      <c r="K81" s="21" t="s">
        <v>474</v>
      </c>
      <c r="L81" s="20" t="s">
        <v>102</v>
      </c>
      <c r="M81" s="20" t="s">
        <v>122</v>
      </c>
      <c r="N81" s="20" t="s">
        <v>134</v>
      </c>
      <c r="O81" s="21" t="s">
        <v>120</v>
      </c>
      <c r="P81" s="20" t="s">
        <v>106</v>
      </c>
    </row>
    <row r="82" spans="1:16" x14ac:dyDescent="0.25">
      <c r="A82" s="20" t="s">
        <v>475</v>
      </c>
      <c r="B82" s="21" t="s">
        <v>476</v>
      </c>
      <c r="C82" s="20" t="s">
        <v>107</v>
      </c>
      <c r="D82" s="22" t="s">
        <v>97</v>
      </c>
      <c r="E82" s="21" t="s">
        <v>454</v>
      </c>
      <c r="F82" s="22" t="s">
        <v>99</v>
      </c>
      <c r="G82" s="20" t="s">
        <v>326</v>
      </c>
      <c r="H82" s="20" t="s">
        <v>431</v>
      </c>
      <c r="I82" s="20" t="s">
        <v>477</v>
      </c>
      <c r="J82" s="20" t="s">
        <v>102</v>
      </c>
      <c r="K82" s="21" t="s">
        <v>478</v>
      </c>
      <c r="L82" s="20" t="s">
        <v>102</v>
      </c>
      <c r="M82" s="20" t="s">
        <v>122</v>
      </c>
      <c r="N82" s="20" t="s">
        <v>134</v>
      </c>
      <c r="O82" s="21" t="s">
        <v>120</v>
      </c>
      <c r="P82" s="20" t="s">
        <v>106</v>
      </c>
    </row>
    <row r="83" spans="1:16" x14ac:dyDescent="0.25">
      <c r="A83" s="20" t="s">
        <v>479</v>
      </c>
      <c r="B83" s="21" t="s">
        <v>480</v>
      </c>
      <c r="C83" s="20" t="s">
        <v>107</v>
      </c>
      <c r="D83" s="22" t="s">
        <v>97</v>
      </c>
      <c r="E83" s="21" t="s">
        <v>185</v>
      </c>
      <c r="F83" s="22" t="s">
        <v>99</v>
      </c>
      <c r="G83" s="20" t="s">
        <v>166</v>
      </c>
      <c r="H83" s="20" t="s">
        <v>196</v>
      </c>
      <c r="I83" s="20" t="s">
        <v>477</v>
      </c>
      <c r="J83" s="20" t="s">
        <v>102</v>
      </c>
      <c r="K83" s="21" t="s">
        <v>481</v>
      </c>
      <c r="L83" s="20" t="s">
        <v>102</v>
      </c>
      <c r="M83" s="20" t="s">
        <v>122</v>
      </c>
      <c r="N83" s="20" t="s">
        <v>134</v>
      </c>
      <c r="O83" s="21" t="s">
        <v>109</v>
      </c>
      <c r="P83" s="20" t="s">
        <v>106</v>
      </c>
    </row>
    <row r="84" spans="1:16" x14ac:dyDescent="0.25">
      <c r="A84" s="20" t="s">
        <v>482</v>
      </c>
      <c r="B84" s="21" t="s">
        <v>483</v>
      </c>
      <c r="C84" s="20" t="s">
        <v>107</v>
      </c>
      <c r="D84" s="22" t="s">
        <v>97</v>
      </c>
      <c r="E84" s="21" t="s">
        <v>454</v>
      </c>
      <c r="F84" s="22" t="s">
        <v>99</v>
      </c>
      <c r="G84" s="20" t="s">
        <v>161</v>
      </c>
      <c r="H84" s="20" t="s">
        <v>196</v>
      </c>
      <c r="I84" s="20" t="s">
        <v>477</v>
      </c>
      <c r="J84" s="20" t="s">
        <v>102</v>
      </c>
      <c r="K84" s="21" t="s">
        <v>484</v>
      </c>
      <c r="L84" s="20" t="s">
        <v>102</v>
      </c>
      <c r="M84" s="20" t="s">
        <v>122</v>
      </c>
      <c r="N84" s="20" t="s">
        <v>134</v>
      </c>
      <c r="O84" s="21" t="s">
        <v>163</v>
      </c>
      <c r="P84" s="20" t="s">
        <v>106</v>
      </c>
    </row>
  </sheetData>
  <mergeCells count="3">
    <mergeCell ref="B3:B5"/>
    <mergeCell ref="E3:E5"/>
    <mergeCell ref="O3:O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workbookViewId="0">
      <selection activeCell="A28" sqref="A28"/>
    </sheetView>
  </sheetViews>
  <sheetFormatPr defaultRowHeight="15" x14ac:dyDescent="0.25"/>
  <cols>
    <col min="2" max="2" width="45.42578125" customWidth="1"/>
  </cols>
  <sheetData>
    <row r="2" spans="2:2" ht="157.5" customHeight="1" x14ac:dyDescent="0.25">
      <c r="B2" s="30" t="s">
        <v>512</v>
      </c>
    </row>
    <row r="4" spans="2:2" x14ac:dyDescent="0.25">
      <c r="B4" t="s">
        <v>513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
  <sheetViews>
    <sheetView workbookViewId="0">
      <selection activeCell="B4" sqref="B4"/>
    </sheetView>
  </sheetViews>
  <sheetFormatPr defaultRowHeight="15" x14ac:dyDescent="0.25"/>
  <sheetData>
    <row r="3" spans="2:2" x14ac:dyDescent="0.25">
      <c r="B3" t="s">
        <v>712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Charts</vt:lpstr>
      </vt:variant>
      <vt:variant>
        <vt:i4>3</vt:i4>
      </vt:variant>
    </vt:vector>
  </HeadingPairs>
  <TitlesOfParts>
    <vt:vector size="10" baseType="lpstr">
      <vt:lpstr>Ped East v EH4 regressions</vt:lpstr>
      <vt:lpstr>annual data</vt:lpstr>
      <vt:lpstr>monthly data</vt:lpstr>
      <vt:lpstr>daily data</vt:lpstr>
      <vt:lpstr>field meas 2002-12</vt:lpstr>
      <vt:lpstr>Gage datum notes</vt:lpstr>
      <vt:lpstr>charts for rpt</vt:lpstr>
      <vt:lpstr>monthly cht_2002-12</vt:lpstr>
      <vt:lpstr>Ped East 2004-12 &amp; O-M pcp cht</vt:lpstr>
      <vt:lpstr>all data v EH4 cht</vt:lpstr>
    </vt:vector>
  </TitlesOfParts>
  <Company>US Fish and Wildlife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Fish &amp; Wildlife Service</dc:creator>
  <cp:lastModifiedBy>U.S. Fish &amp; Wildlife Service</cp:lastModifiedBy>
  <dcterms:created xsi:type="dcterms:W3CDTF">2013-02-01T14:15:41Z</dcterms:created>
  <dcterms:modified xsi:type="dcterms:W3CDTF">2013-05-29T00:39:41Z</dcterms:modified>
</cp:coreProperties>
</file>